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Другие компьютеры\Ноутбук\МТИС\011_Неликвиды\"/>
    </mc:Choice>
  </mc:AlternateContent>
  <xr:revisionPtr revIDLastSave="0" documentId="13_ncr:1_{F25F33DA-C580-427C-A731-BB4630812306}" xr6:coauthVersionLast="47" xr6:coauthVersionMax="47" xr10:uidLastSave="{00000000-0000-0000-0000-000000000000}"/>
  <bookViews>
    <workbookView xWindow="-120" yWindow="-120" windowWidth="29040" windowHeight="15840" xr2:uid="{70103418-7940-41D8-80C6-19461FF134DC}"/>
  </bookViews>
  <sheets>
    <sheet name="Прейскурант ТМЦ" sheetId="5" r:id="rId1"/>
  </sheets>
  <definedNames>
    <definedName name="_xlnm._FilterDatabase" localSheetId="0" hidden="1">'Прейскурант ТМЦ'!$A$4:$J$191</definedName>
    <definedName name="_xlnm.Print_Area" localSheetId="0">'Прейскурант ТМЦ'!$A$1:$J$191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1" i="5" l="1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I165" i="5"/>
  <c r="H165" i="5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I151" i="5"/>
  <c r="H151" i="5"/>
  <c r="H150" i="5"/>
  <c r="I150" i="5" s="1"/>
  <c r="I149" i="5"/>
  <c r="H149" i="5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I135" i="5"/>
  <c r="H135" i="5"/>
  <c r="H134" i="5"/>
  <c r="I134" i="5" s="1"/>
  <c r="I133" i="5"/>
  <c r="H133" i="5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I117" i="5"/>
  <c r="H117" i="5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I103" i="5"/>
  <c r="H103" i="5"/>
  <c r="H102" i="5"/>
  <c r="I102" i="5" s="1"/>
  <c r="I101" i="5"/>
  <c r="H101" i="5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I87" i="5"/>
  <c r="H87" i="5"/>
  <c r="H86" i="5"/>
  <c r="I86" i="5" s="1"/>
  <c r="I85" i="5"/>
  <c r="H85" i="5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I71" i="5"/>
  <c r="H71" i="5"/>
  <c r="H70" i="5"/>
  <c r="I70" i="5" s="1"/>
  <c r="I69" i="5"/>
  <c r="H69" i="5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I53" i="5"/>
  <c r="H53" i="5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I37" i="5"/>
  <c r="H37" i="5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I21" i="5"/>
  <c r="H21" i="5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I13" i="5"/>
  <c r="H13" i="5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I5" i="5"/>
  <c r="H5" i="5"/>
</calcChain>
</file>

<file path=xl/sharedStrings.xml><?xml version="1.0" encoding="utf-8"?>
<sst xmlns="http://schemas.openxmlformats.org/spreadsheetml/2006/main" count="462" uniqueCount="208">
  <si>
    <t>Коммерческое предложение по реализации неликвидных остатков запасов ТМЦ</t>
  </si>
  <si>
    <t>N п/п</t>
  </si>
  <si>
    <t>Наименование</t>
  </si>
  <si>
    <t>Шифр (код)</t>
  </si>
  <si>
    <t>Ед.изм.</t>
  </si>
  <si>
    <t>Кол-во</t>
  </si>
  <si>
    <t>Дата постановки на учет</t>
  </si>
  <si>
    <t>Отпускная цена без НДС, бел.руб.</t>
  </si>
  <si>
    <t>Сумма НДС (20%), бел.руб.</t>
  </si>
  <si>
    <t>Цена с НДС, бел.руб.</t>
  </si>
  <si>
    <t>УА-308, б/у</t>
  </si>
  <si>
    <t>шт</t>
  </si>
  <si>
    <t>УВ 400-БП, б/у</t>
  </si>
  <si>
    <t>АТТЕНЮАТОР</t>
  </si>
  <si>
    <t>КОРРЕКТОР СМ.</t>
  </si>
  <si>
    <t>2011</t>
  </si>
  <si>
    <t>ПЕРЕДАТЧ.ОПТИЧ.ОК NOZ120H</t>
  </si>
  <si>
    <t>КОНВЕРТЕР</t>
  </si>
  <si>
    <t>МОДУЛЬ ДОСТУПА</t>
  </si>
  <si>
    <t>КОНВЕРТОР DVT-231</t>
  </si>
  <si>
    <t>МОДУЛЯТОР DVT-001</t>
  </si>
  <si>
    <t>ПЕРЕКЛЮЧАТЕЛЬ Diseq/4</t>
  </si>
  <si>
    <t>ПЛАНКА д/Photom</t>
  </si>
  <si>
    <t>ЭКВАЛАЙЗЕР</t>
  </si>
  <si>
    <t>ПЕРЕМЫЧКА АТ800</t>
  </si>
  <si>
    <t>АДАПТЕР upstream receiver</t>
  </si>
  <si>
    <t>К-12/900 КОРРЕКТОР</t>
  </si>
  <si>
    <t>А-3 АТТЕНЮАТОР</t>
  </si>
  <si>
    <t>ОТВЕТ.ОПТИЧ. ДО-3SC</t>
  </si>
  <si>
    <t>ПРИЕМ.ПРЯМ.КАН.OSR 870-SCA</t>
  </si>
  <si>
    <t>ШНУР СОЕД.РС*FC/APC-FC/APC</t>
  </si>
  <si>
    <t>А-12 АТТЕНЮАТОР</t>
  </si>
  <si>
    <t>СДВОЕ.ОПТИЧ.ПРИЕМ.ОБР.К.AR3001</t>
  </si>
  <si>
    <t>СЧЕТЧИК горячей воды</t>
  </si>
  <si>
    <t>ТП112-13 ТП132-13 18В 0.4А</t>
  </si>
  <si>
    <t>Распред.усилит.ВЕТА PRO 20F89Y</t>
  </si>
  <si>
    <t>УДМ плата усиления ГМИЛ 687243577-01</t>
  </si>
  <si>
    <t>УРС плата усиления ГМИЛ 687243515</t>
  </si>
  <si>
    <t>Электропривод SSD 31/M</t>
  </si>
  <si>
    <t>А-6 АТТЕНЮАТОР</t>
  </si>
  <si>
    <t>Приемник оптический двойной 5-30 Мгц HDO202</t>
  </si>
  <si>
    <t>Контроллер HDO HDC100</t>
  </si>
  <si>
    <t>Передатчик DFB 1310nm BA 15-RD-X HDO902</t>
  </si>
  <si>
    <t>Набор мебели "Виктория-5-Н" (комплектность: 2 шкафа, тумба)</t>
  </si>
  <si>
    <t>Стол д/заседаний СНП-008</t>
  </si>
  <si>
    <t>Фильтр режекторный ФР-100/110-166/182-2</t>
  </si>
  <si>
    <t>AR3001-AS Сдвоенный оптический приемник обратного канала</t>
  </si>
  <si>
    <t>Лента стальная оцинков./25*4</t>
  </si>
  <si>
    <t>кг</t>
  </si>
  <si>
    <t>Счетчик ETW-M ДУ15 QN1.5 с фильтром и штуцерами</t>
  </si>
  <si>
    <t>Патрон строительный  Д-3 №100</t>
  </si>
  <si>
    <t>Патрон строительный  Д-4 №100</t>
  </si>
  <si>
    <t>Адаптер д/кабеля 5-ой кат.белый</t>
  </si>
  <si>
    <t>Установочная коробка на 1 порт</t>
  </si>
  <si>
    <t>Цифровой кабельный приемник С211СХ-S</t>
  </si>
  <si>
    <t>Патрон строительный Д-3</t>
  </si>
  <si>
    <t>Патрон строительный Д-4</t>
  </si>
  <si>
    <t>Тв штекер угловой Р</t>
  </si>
  <si>
    <t>Адаптер опт.FC/FC.SM</t>
  </si>
  <si>
    <t>Кабельный модем Thomson Euro-DOCSIS TCM 420</t>
  </si>
  <si>
    <t>2010</t>
  </si>
  <si>
    <t>Пояс предохранительный ПП II АЖ</t>
  </si>
  <si>
    <t>Модуль перемычки в прямом канале АТ 800</t>
  </si>
  <si>
    <t>Термоэлемент М-16 д/сварочного аппарата</t>
  </si>
  <si>
    <t>К-6/900 КОРРЕКТОР</t>
  </si>
  <si>
    <t>Комплект д/ввода ОК в муфту МОГу-М</t>
  </si>
  <si>
    <t>Розетка аттенюатор оптическая SC/APC-2дБ</t>
  </si>
  <si>
    <t>ATG 800 (Модуль фиксированного аттенюатора)</t>
  </si>
  <si>
    <t>AT 800 (Модуль перемычки в прямом канале)</t>
  </si>
  <si>
    <t>Изделие из ПВХ 3мм 362*314*125</t>
  </si>
  <si>
    <t>Спутниковый конвертор С-диапазона  конвертор Си</t>
  </si>
  <si>
    <t>Тонер-картридж FX-10</t>
  </si>
  <si>
    <t>СЕГМЕНТ 500-4</t>
  </si>
  <si>
    <t>ПОЛКА ПН6-06</t>
  </si>
  <si>
    <t>АНАЛОГ.СИСТ.ТЕРМ.PANASONIC</t>
  </si>
  <si>
    <t>Полка навесная ПН6-06</t>
  </si>
  <si>
    <t>МИНИ АТС panasonik КХТЕВ308</t>
  </si>
  <si>
    <t>Стол письменный СТ1-13о</t>
  </si>
  <si>
    <t>-</t>
  </si>
  <si>
    <t>Подставка под системный блок БК2</t>
  </si>
  <si>
    <t>Лицевые панели д/аппарата FlexSet разных цветов</t>
  </si>
  <si>
    <t>ШКАФ Д/СПЕЦОДЕЖДЫ М*-9041/05</t>
  </si>
  <si>
    <t>СТОЛ КОМПЬЮТЕРНЫЙ СТ3-13L/R</t>
  </si>
  <si>
    <t>СТОЛ КОМПЬЮТЕРНЫЙ СТ3-14</t>
  </si>
  <si>
    <t>СТОЛ ОКОНЧАНИЕ СО5 Н1</t>
  </si>
  <si>
    <t>СТОЛ ОКОНЧАНИЕ СО 11 Н2</t>
  </si>
  <si>
    <t>Подставка  под блок БК2</t>
  </si>
  <si>
    <t>Подставка  под блок 05Р060</t>
  </si>
  <si>
    <t>Шкаф  д/одежды ШС21/1</t>
  </si>
  <si>
    <t>Полка д/клавиатуры ПК2-08</t>
  </si>
  <si>
    <t>СТОЛ ОКОНЧАНИЕ СО6 Н1</t>
  </si>
  <si>
    <t>Шкаф ШС22-04L</t>
  </si>
  <si>
    <t>Шкаф стеллаж ШС53</t>
  </si>
  <si>
    <t>Шкаф окончание ОШС2</t>
  </si>
  <si>
    <t>Подшлемник зимний</t>
  </si>
  <si>
    <t>Стол письменный СТ3-14L(o)</t>
  </si>
  <si>
    <t>ФИЛЬТР КАНАЛЬНЫЙ МВ</t>
  </si>
  <si>
    <t>КАБЕЛЬНЫЙ МОДЕМ Cisco EPC2100</t>
  </si>
  <si>
    <t>2012</t>
  </si>
  <si>
    <t>АККУМУЛЯТОР Enkatsu Canon LP-E6, б/у</t>
  </si>
  <si>
    <t>ЯТП 0,25-220/24 IP 31</t>
  </si>
  <si>
    <t>ПОДСТАВКА 05Р060 (33)</t>
  </si>
  <si>
    <t>УСТРОЙСТВО УПОВ-SM-FC/UPC, б/у</t>
  </si>
  <si>
    <t>2013</t>
  </si>
  <si>
    <t>Тумба АШС01</t>
  </si>
  <si>
    <t>Тумба АШС01-04L</t>
  </si>
  <si>
    <t>Шкаф ОШ2</t>
  </si>
  <si>
    <t>Полка подвесная ПН6-08</t>
  </si>
  <si>
    <t>Шкаф ШС21/1</t>
  </si>
  <si>
    <t>Комплект щеточного ввода в шкаф, универсальный, КВ-Щ-55.420</t>
  </si>
  <si>
    <t>компл</t>
  </si>
  <si>
    <t>К-600 КОРРЕКТОР ПЛАВНЫЙ</t>
  </si>
  <si>
    <t>LUE-MB2-5EU-WH Lan Union настенная розетка 2 порта РСВ, кат 5e,UTP,RJ45</t>
  </si>
  <si>
    <t>ШНУР ОПТИЧЕСКИЙ ШО SM 2x3 LC/UPC-SC/APC 3,АРТИКУЛ ГП</t>
  </si>
  <si>
    <t>2014</t>
  </si>
  <si>
    <t>ТОНЕР-КАРТРИДЖ Panasonic KX-FA88A (KX-FL401/402/403)</t>
  </si>
  <si>
    <t>ПЛАТА РАСШИРЕНИЯ ПАМЯТИ DDR-2 4096MB KINGSTON 667MHz CL5 (KVR667D2D4F5/4Gl), б/у</t>
  </si>
  <si>
    <t>ШТОРА ТКАНЕВАЯ,В КОМПЛЕКТЕ С КАРНИЗОМ ПОТОЛОЧНЫМ,ТКАНЬ+2 СЛОЯ,СИНТЕПОН-2 СЛОЯ,КОЭФФИЦИЕНТ СКЛАДКИ-1,8,1400*1800 ММ, б/у</t>
  </si>
  <si>
    <t>РЕЦЕПЦИЯ, б/у</t>
  </si>
  <si>
    <t>ЖЕТОН МЕТАЛЛИЧЕСКИЙ 100*50 мм</t>
  </si>
  <si>
    <t>ФИЛЬТР Marumi DHG Circular P.L.D 77mm, б/у</t>
  </si>
  <si>
    <t>КОФР ДОЖДЕВОЙ АЛМИ Teta Z1, б/у</t>
  </si>
  <si>
    <t>Деталь мебельная 400*200*18, бук (отбойник)</t>
  </si>
  <si>
    <t>Деталь мебельная 1870*200*18, бук (отбойник)</t>
  </si>
  <si>
    <t>Деталь мебельная 800*200*18, бук (отбойник)</t>
  </si>
  <si>
    <t>Деталь мебельная 480*200*18, бук (отбойник)</t>
  </si>
  <si>
    <t>Деталь мебельная 1980*200*18, бук (отбойник)</t>
  </si>
  <si>
    <t>Деталь мебельная 1665*200*18, бук (отбойник)</t>
  </si>
  <si>
    <t>Деталь мебельная 1610*200*18, бук (отбойник)</t>
  </si>
  <si>
    <t>Полка настенная С-ПН06, вишня оксфорд</t>
  </si>
  <si>
    <t>Шкаф для документов 800*355*400, береза</t>
  </si>
  <si>
    <t>Дюбель гвоздь 3,7*40 забив.</t>
  </si>
  <si>
    <t>10346, 8738, 6251</t>
  </si>
  <si>
    <t>2009 (применительно)</t>
  </si>
  <si>
    <t>Аппарат факсимильный Panasonic KX-FLM653RU</t>
  </si>
  <si>
    <t>Факс Panasonic KX-FLM663RU</t>
  </si>
  <si>
    <t>Принтер НР LJ-1320</t>
  </si>
  <si>
    <t>ПЭВМ ITLI 4460 (Intel 4460, 4Gb,500Gb, DVD-RW,450W, KEY,MOUSE,MONITOR</t>
  </si>
  <si>
    <t>ПЭВМ "DELTA I" (GA-H81M-S1/Intel G3240 3.1 Mhz/DDR 4Gb 1600 Mhz/пишущий СD-DVD/RW/ жесткий диск 500Пи/ATX 450W/KBD USB/MS USB) Монитор Philips193V5LS2</t>
  </si>
  <si>
    <t>ПЭВМ "Лейсан компьютерс" СPU Intel Core i5-4570/MB Asus H81/2*2Gb DDR3/500GB/ATX500W/клавиатура/мышь/монитор22 TFT</t>
  </si>
  <si>
    <t>ПЭВМ Большие возможности Сore i 5-3450 (Intel)/DDR 2048MBx2/MB/HDD500GB/DVD+/-RW/450W</t>
  </si>
  <si>
    <t>МФУ лазерное Panasonic КХ-МВ2030RUW (A4 принтер, сканер, копир факс)</t>
  </si>
  <si>
    <t>7634 (23691)</t>
  </si>
  <si>
    <t>ПЭВМ в комплекте i347450V0D45iKM ПЭВМ SKY SYSTEMS Intel Core i5-3470/mATX 1155/DDR3 4Gb/500Gb/DVD-RW/ATX450W/iKM</t>
  </si>
  <si>
    <t>7630 (23691)</t>
  </si>
  <si>
    <t>7624 (23691)</t>
  </si>
  <si>
    <t>7622 (23691)</t>
  </si>
  <si>
    <t>7530 (35871)</t>
  </si>
  <si>
    <t>ПЭВМ "RD" А331 в комплекте с сетевым фильтром ES 1.8 м 5 роз</t>
  </si>
  <si>
    <t>Принтер HP LJ P1102 CE651A</t>
  </si>
  <si>
    <t>ПЭВМ МАП-51</t>
  </si>
  <si>
    <t>ПЭВМ Celeron-D Silerado</t>
  </si>
  <si>
    <t>Монитор 22 TFT</t>
  </si>
  <si>
    <t>Примечание</t>
  </si>
  <si>
    <t>Принтер НР Laser Set1160+ каб.соед.</t>
  </si>
  <si>
    <t>шт.</t>
  </si>
  <si>
    <t>В удовлетворительном состоянии</t>
  </si>
  <si>
    <t>Принтер HP LaserJet 1320 Q5927A</t>
  </si>
  <si>
    <t>Портативный комп.НР Сompag nx6310(EY503ES), манипулятор мышь оптическа</t>
  </si>
  <si>
    <t>В удовлетворительном состоянии, требуется замена АКБ</t>
  </si>
  <si>
    <t>Сервер, условно рабочий</t>
  </si>
  <si>
    <t>ПАТР.СТРОИТ.Д-4</t>
  </si>
  <si>
    <t>ПЭВМ RD B127 TY BY 190258815.001-2005</t>
  </si>
  <si>
    <t>Автомат выкл. АП-50-2МТ 1,6</t>
  </si>
  <si>
    <t>ППЭВМ "RD-nout" А223</t>
  </si>
  <si>
    <t>Усилительширокополосный RP 5-30 МГц DVC328-30</t>
  </si>
  <si>
    <t>ПЭВМ в к-те с-ый блок, монитор, клавиатура, мышь</t>
  </si>
  <si>
    <t>ПЭВМ SKY SYSTEM в сборе</t>
  </si>
  <si>
    <t>Аппарат факсимильный Panasonic KX-FL423RU-B</t>
  </si>
  <si>
    <t>Многофункциональное устройство Panasonic KX-MB2020RU-W</t>
  </si>
  <si>
    <t>ПЭВМ Пилот Intel Core i5-3470/1000/4096*1 ТУ BY290473870/001-2008</t>
  </si>
  <si>
    <t>Многофункциональное устройство Canon Pixma MX 3946987B007</t>
  </si>
  <si>
    <t>МФУ лазерное Panasonic KX-MB1500RUB</t>
  </si>
  <si>
    <t>В удовлетворительном состоянии, нет VGA кабеля</t>
  </si>
  <si>
    <t>ПЭВМ т.м. HAFF Moдель MAXIMA 4770-8-1000-750</t>
  </si>
  <si>
    <t>В удовлетворительном состоянии, не исправен жесткий диск</t>
  </si>
  <si>
    <t>ПЭВМ "Большие возможности" Core i5 (Intel)/MB/4096MB/1Tb/750Ti/500W/21.5*/KB/MS TYBY</t>
  </si>
  <si>
    <t>ПЭВМ HAFF Moдель "Maxima"</t>
  </si>
  <si>
    <t>В удовлетворительном состоянии, шум вентилятора</t>
  </si>
  <si>
    <t>ПЭВM Jet I Intel G5400, 8Gb. 1000Gb ATX450W</t>
  </si>
  <si>
    <t>ТРАНСФОРМ.ДЛЯ РАДИОСТ.</t>
  </si>
  <si>
    <t>DGLСЕТЕВОЙ АДАП.D-LINK10/100/</t>
  </si>
  <si>
    <t>СИСТ.ТЕРМ.panasonic</t>
  </si>
  <si>
    <t>Соед. эл-т стола СО11(н1) (33)</t>
  </si>
  <si>
    <t>Стол письменный СТ3-16R(о) (33)</t>
  </si>
  <si>
    <t>Шкаф-тумба  Ш53 (33)</t>
  </si>
  <si>
    <t>Шкаф-тумба  Ш53-04 (33)</t>
  </si>
  <si>
    <t>Картридж HP CC656HE (901xl) Black (HP J4580/4660/4680)</t>
  </si>
  <si>
    <t>Картридж HP CC656AE (901) Tri-color (HP J4580/4660/4680)</t>
  </si>
  <si>
    <t>Торцевой упор, ВТО, ZBT007</t>
  </si>
  <si>
    <t>Система поддержки камеры с видиоискателем Cavision Standard Shoulder Pad Package + Vievfinder for DS</t>
  </si>
  <si>
    <t>Торцевой упор ZBT007, ВТО</t>
  </si>
  <si>
    <t>Печатный знак d-200мм/ в ассортименте/ламинация</t>
  </si>
  <si>
    <t>Полка к ШРА-21 850.4</t>
  </si>
  <si>
    <t>Штатив Benro KH-25</t>
  </si>
  <si>
    <t>Муфта МПС 100</t>
  </si>
  <si>
    <t>СС309-1 Коннектор (Soundking) переходник</t>
  </si>
  <si>
    <t>Подставка под монитор 400*400*1118 мм (вишня оксфорд)</t>
  </si>
  <si>
    <t>Шкаф для документов полузакрытый 80*45*219 ольха европейская ФР 371ОЕ "ФОРМУЛА"</t>
  </si>
  <si>
    <t>15645 (29603)</t>
  </si>
  <si>
    <t>Декоративный подсвечник "АНГЕЛ", серебро, металл, 52см, 8204-68 (37164)</t>
  </si>
  <si>
    <t>37164 (22878)</t>
  </si>
  <si>
    <t>Подставка БК2 (39160)</t>
  </si>
  <si>
    <t>39160 (33382)</t>
  </si>
  <si>
    <t>Стул ИСО (39161)</t>
  </si>
  <si>
    <t>39161 (33387)</t>
  </si>
  <si>
    <t>В удовлетворительном состоянии, сломана мышь, нет кабеля питания</t>
  </si>
  <si>
    <t>В удовлетворительном состоянии, шумит вентилятор блока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</si>
</sst>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5BCC-762B-421A-9E78-A8808DF3F74D}">
  <dimension ref="A1:J191"/>
  <sheetViews>
    <sheetView tabSelected="1" view="pageBreakPreview" zoomScaleNormal="90" zoomScaleSheetLayoutView="100" workbookViewId="0">
      <pane xSplit="9" ySplit="4" topLeftCell="J5" activePane="bottomRight" state="frozen"/>
      <selection pane="topRight" activeCell="J1" sqref="J1"/>
      <selection pane="bottomLeft" activeCell="A4" sqref="A4"/>
      <selection pane="bottomRight" activeCell="K8" sqref="K8"/>
    </sheetView>
  </sheetViews>
  <sheetFormatPr defaultColWidth="9.140625" defaultRowHeight="12" x14ac:dyDescent="0.2"/>
  <cols>
    <col min="1" max="1" width="8.7109375" style="1" customWidth="1"/>
    <col min="2" max="2" width="34.5703125" style="1" customWidth="1"/>
    <col min="3" max="3" width="9.140625" style="1"/>
    <col min="4" max="4" width="7.7109375" style="1" customWidth="1"/>
    <col min="5" max="5" width="8.85546875" style="1" customWidth="1"/>
    <col min="6" max="6" width="12.42578125" style="1" customWidth="1"/>
    <col min="7" max="7" width="14.7109375" style="1" customWidth="1"/>
    <col min="8" max="8" width="14.85546875" style="1" customWidth="1"/>
    <col min="9" max="9" width="17" style="1" customWidth="1"/>
    <col min="10" max="10" width="25.85546875" style="1" customWidth="1"/>
    <col min="11" max="16384" width="9.140625" style="1"/>
  </cols>
  <sheetData>
    <row r="1" spans="1:10" ht="18.75" x14ac:dyDescent="0.3">
      <c r="B1" s="2" t="s">
        <v>0</v>
      </c>
      <c r="I1" s="3">
        <v>45614</v>
      </c>
      <c r="J1" s="3"/>
    </row>
    <row r="2" spans="1:10" ht="7.5" customHeight="1" x14ac:dyDescent="0.2"/>
    <row r="3" spans="1:10" ht="14.1" customHeight="1" x14ac:dyDescent="0.2"/>
    <row r="4" spans="1:10" ht="36" x14ac:dyDescent="0.2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153</v>
      </c>
    </row>
    <row r="5" spans="1:10" ht="24" customHeight="1" x14ac:dyDescent="0.2">
      <c r="A5" s="6"/>
      <c r="B5" s="7" t="s">
        <v>10</v>
      </c>
      <c r="C5" s="11">
        <v>205</v>
      </c>
      <c r="D5" s="8" t="s">
        <v>11</v>
      </c>
      <c r="E5" s="8">
        <v>62</v>
      </c>
      <c r="F5" s="8">
        <v>2011</v>
      </c>
      <c r="G5" s="9">
        <v>1.27</v>
      </c>
      <c r="H5" s="9">
        <f>ROUND(G5*0.2,2)</f>
        <v>0.25</v>
      </c>
      <c r="I5" s="9">
        <f>G5+H5</f>
        <v>1.52</v>
      </c>
      <c r="J5" s="13"/>
    </row>
    <row r="6" spans="1:10" ht="24" customHeight="1" x14ac:dyDescent="0.2">
      <c r="A6" s="6"/>
      <c r="B6" s="7" t="s">
        <v>12</v>
      </c>
      <c r="C6" s="11">
        <v>208</v>
      </c>
      <c r="D6" s="8" t="s">
        <v>11</v>
      </c>
      <c r="E6" s="8">
        <v>75</v>
      </c>
      <c r="F6" s="8">
        <v>2011</v>
      </c>
      <c r="G6" s="9">
        <v>0.64</v>
      </c>
      <c r="H6" s="9">
        <f>ROUND(G6*0.2,2)</f>
        <v>0.13</v>
      </c>
      <c r="I6" s="9">
        <f>G6+H6</f>
        <v>0.77</v>
      </c>
      <c r="J6" s="13"/>
    </row>
    <row r="7" spans="1:10" ht="24" customHeight="1" x14ac:dyDescent="0.2">
      <c r="A7" s="6"/>
      <c r="B7" s="7" t="s">
        <v>13</v>
      </c>
      <c r="C7" s="11">
        <v>3661</v>
      </c>
      <c r="D7" s="8" t="s">
        <v>11</v>
      </c>
      <c r="E7" s="8">
        <v>703</v>
      </c>
      <c r="F7" s="8">
        <v>2011</v>
      </c>
      <c r="G7" s="9">
        <v>0.1</v>
      </c>
      <c r="H7" s="9">
        <f>ROUND(G7*0.2,2)</f>
        <v>0.02</v>
      </c>
      <c r="I7" s="9">
        <f>G7+H7</f>
        <v>0.12000000000000001</v>
      </c>
      <c r="J7" s="13"/>
    </row>
    <row r="8" spans="1:10" ht="24" customHeight="1" x14ac:dyDescent="0.2">
      <c r="A8" s="6"/>
      <c r="B8" s="7" t="s">
        <v>14</v>
      </c>
      <c r="C8" s="11">
        <v>3662</v>
      </c>
      <c r="D8" s="8" t="s">
        <v>11</v>
      </c>
      <c r="E8" s="8">
        <v>130</v>
      </c>
      <c r="F8" s="8" t="s">
        <v>15</v>
      </c>
      <c r="G8" s="9">
        <v>0.2</v>
      </c>
      <c r="H8" s="9">
        <f>ROUND(G8*0.2,2)</f>
        <v>0.04</v>
      </c>
      <c r="I8" s="9">
        <f>G8+H8</f>
        <v>0.24000000000000002</v>
      </c>
      <c r="J8" s="13"/>
    </row>
    <row r="9" spans="1:10" ht="24" customHeight="1" x14ac:dyDescent="0.2">
      <c r="A9" s="6"/>
      <c r="B9" s="7" t="s">
        <v>16</v>
      </c>
      <c r="C9" s="11">
        <v>3712</v>
      </c>
      <c r="D9" s="8" t="s">
        <v>11</v>
      </c>
      <c r="E9" s="8">
        <v>3</v>
      </c>
      <c r="F9" s="8">
        <v>2011</v>
      </c>
      <c r="G9" s="9">
        <v>50.01</v>
      </c>
      <c r="H9" s="9">
        <f>ROUND(G9*0.2,2)</f>
        <v>10</v>
      </c>
      <c r="I9" s="9">
        <f>G9+H9</f>
        <v>60.01</v>
      </c>
      <c r="J9" s="13"/>
    </row>
    <row r="10" spans="1:10" ht="24" customHeight="1" x14ac:dyDescent="0.2">
      <c r="A10" s="6"/>
      <c r="B10" s="7" t="s">
        <v>17</v>
      </c>
      <c r="C10" s="11">
        <v>4024</v>
      </c>
      <c r="D10" s="8" t="s">
        <v>11</v>
      </c>
      <c r="E10" s="8">
        <v>1</v>
      </c>
      <c r="F10" s="8" t="s">
        <v>15</v>
      </c>
      <c r="G10" s="9">
        <v>46.11</v>
      </c>
      <c r="H10" s="9">
        <f>ROUND(G10*0.2,2)</f>
        <v>9.2200000000000006</v>
      </c>
      <c r="I10" s="9">
        <f>G10+H10</f>
        <v>55.33</v>
      </c>
      <c r="J10" s="13"/>
    </row>
    <row r="11" spans="1:10" ht="24" customHeight="1" x14ac:dyDescent="0.2">
      <c r="A11" s="6"/>
      <c r="B11" s="7" t="s">
        <v>18</v>
      </c>
      <c r="C11" s="11">
        <v>4142</v>
      </c>
      <c r="D11" s="8" t="s">
        <v>11</v>
      </c>
      <c r="E11" s="8">
        <v>6</v>
      </c>
      <c r="F11" s="8" t="s">
        <v>15</v>
      </c>
      <c r="G11" s="9">
        <v>12.64</v>
      </c>
      <c r="H11" s="9">
        <f>ROUND(G11*0.2,2)</f>
        <v>2.5299999999999998</v>
      </c>
      <c r="I11" s="9">
        <f>G11+H11</f>
        <v>15.17</v>
      </c>
      <c r="J11" s="13"/>
    </row>
    <row r="12" spans="1:10" ht="24" customHeight="1" x14ac:dyDescent="0.2">
      <c r="A12" s="6"/>
      <c r="B12" s="7" t="s">
        <v>19</v>
      </c>
      <c r="C12" s="11">
        <v>4339</v>
      </c>
      <c r="D12" s="8" t="s">
        <v>11</v>
      </c>
      <c r="E12" s="8">
        <v>2</v>
      </c>
      <c r="F12" s="8" t="s">
        <v>15</v>
      </c>
      <c r="G12" s="9">
        <v>125.15</v>
      </c>
      <c r="H12" s="9">
        <f>ROUND(G12*0.2,2)</f>
        <v>25.03</v>
      </c>
      <c r="I12" s="9">
        <f>G12+H12</f>
        <v>150.18</v>
      </c>
      <c r="J12" s="13"/>
    </row>
    <row r="13" spans="1:10" ht="24" customHeight="1" x14ac:dyDescent="0.2">
      <c r="A13" s="6"/>
      <c r="B13" s="7" t="s">
        <v>20</v>
      </c>
      <c r="C13" s="11">
        <v>4352</v>
      </c>
      <c r="D13" s="8" t="s">
        <v>11</v>
      </c>
      <c r="E13" s="8">
        <v>2</v>
      </c>
      <c r="F13" s="8" t="s">
        <v>15</v>
      </c>
      <c r="G13" s="9">
        <v>124.05</v>
      </c>
      <c r="H13" s="9">
        <f>ROUND(G13*0.2,2)</f>
        <v>24.81</v>
      </c>
      <c r="I13" s="9">
        <f>G13+H13</f>
        <v>148.85999999999999</v>
      </c>
      <c r="J13" s="13"/>
    </row>
    <row r="14" spans="1:10" ht="24" customHeight="1" x14ac:dyDescent="0.2">
      <c r="A14" s="6"/>
      <c r="B14" s="7" t="s">
        <v>21</v>
      </c>
      <c r="C14" s="11">
        <v>4524</v>
      </c>
      <c r="D14" s="8" t="s">
        <v>11</v>
      </c>
      <c r="E14" s="8">
        <v>4</v>
      </c>
      <c r="F14" s="8">
        <v>2011</v>
      </c>
      <c r="G14" s="9">
        <v>0.42</v>
      </c>
      <c r="H14" s="9">
        <f>ROUND(G14*0.2,2)</f>
        <v>0.08</v>
      </c>
      <c r="I14" s="9">
        <f>G14+H14</f>
        <v>0.5</v>
      </c>
      <c r="J14" s="13"/>
    </row>
    <row r="15" spans="1:10" ht="24" customHeight="1" x14ac:dyDescent="0.2">
      <c r="A15" s="6"/>
      <c r="B15" s="7" t="s">
        <v>22</v>
      </c>
      <c r="C15" s="11">
        <v>4655</v>
      </c>
      <c r="D15" s="8" t="s">
        <v>11</v>
      </c>
      <c r="E15" s="8">
        <v>3</v>
      </c>
      <c r="F15" s="8">
        <v>2011</v>
      </c>
      <c r="G15" s="9">
        <v>11.54</v>
      </c>
      <c r="H15" s="9">
        <f>ROUND(G15*0.2,2)</f>
        <v>2.31</v>
      </c>
      <c r="I15" s="9">
        <f>G15+H15</f>
        <v>13.85</v>
      </c>
      <c r="J15" s="13"/>
    </row>
    <row r="16" spans="1:10" ht="24" customHeight="1" x14ac:dyDescent="0.2">
      <c r="A16" s="6"/>
      <c r="B16" s="7" t="s">
        <v>23</v>
      </c>
      <c r="C16" s="11">
        <v>4706</v>
      </c>
      <c r="D16" s="8" t="s">
        <v>11</v>
      </c>
      <c r="E16" s="8">
        <v>21</v>
      </c>
      <c r="F16" s="8">
        <v>2011</v>
      </c>
      <c r="G16" s="9">
        <v>0.39</v>
      </c>
      <c r="H16" s="9">
        <f>ROUND(G16*0.2,2)</f>
        <v>0.08</v>
      </c>
      <c r="I16" s="9">
        <f>G16+H16</f>
        <v>0.47000000000000003</v>
      </c>
      <c r="J16" s="13"/>
    </row>
    <row r="17" spans="1:10" ht="24" customHeight="1" x14ac:dyDescent="0.2">
      <c r="A17" s="6"/>
      <c r="B17" s="7" t="s">
        <v>24</v>
      </c>
      <c r="C17" s="11">
        <v>4707</v>
      </c>
      <c r="D17" s="8" t="s">
        <v>11</v>
      </c>
      <c r="E17" s="8">
        <v>6</v>
      </c>
      <c r="F17" s="8">
        <v>2011</v>
      </c>
      <c r="G17" s="9">
        <v>0.15</v>
      </c>
      <c r="H17" s="9">
        <f>ROUND(G17*0.2,2)</f>
        <v>0.03</v>
      </c>
      <c r="I17" s="9">
        <f>G17+H17</f>
        <v>0.18</v>
      </c>
      <c r="J17" s="13"/>
    </row>
    <row r="18" spans="1:10" ht="24" customHeight="1" x14ac:dyDescent="0.2">
      <c r="A18" s="6"/>
      <c r="B18" s="7" t="s">
        <v>25</v>
      </c>
      <c r="C18" s="11">
        <v>5388</v>
      </c>
      <c r="D18" s="8" t="s">
        <v>11</v>
      </c>
      <c r="E18" s="8">
        <v>2</v>
      </c>
      <c r="F18" s="8">
        <v>2011</v>
      </c>
      <c r="G18" s="9">
        <v>113.61</v>
      </c>
      <c r="H18" s="9">
        <f>ROUND(G18*0.2,2)</f>
        <v>22.72</v>
      </c>
      <c r="I18" s="9">
        <f>G18+H18</f>
        <v>136.32999999999998</v>
      </c>
      <c r="J18" s="13"/>
    </row>
    <row r="19" spans="1:10" ht="24" customHeight="1" x14ac:dyDescent="0.2">
      <c r="A19" s="6"/>
      <c r="B19" s="7" t="s">
        <v>26</v>
      </c>
      <c r="C19" s="11">
        <v>5645</v>
      </c>
      <c r="D19" s="8" t="s">
        <v>11</v>
      </c>
      <c r="E19" s="8">
        <v>1</v>
      </c>
      <c r="F19" s="8">
        <v>2011</v>
      </c>
      <c r="G19" s="9">
        <v>0.28999999999999998</v>
      </c>
      <c r="H19" s="9">
        <f>ROUND(G19*0.2,2)</f>
        <v>0.06</v>
      </c>
      <c r="I19" s="9">
        <f>G19+H19</f>
        <v>0.35</v>
      </c>
      <c r="J19" s="13"/>
    </row>
    <row r="20" spans="1:10" ht="24" customHeight="1" x14ac:dyDescent="0.2">
      <c r="A20" s="6"/>
      <c r="B20" s="7" t="s">
        <v>27</v>
      </c>
      <c r="C20" s="11">
        <v>5647</v>
      </c>
      <c r="D20" s="8" t="s">
        <v>11</v>
      </c>
      <c r="E20" s="8">
        <v>6</v>
      </c>
      <c r="F20" s="8">
        <v>2011</v>
      </c>
      <c r="G20" s="9">
        <v>0.25</v>
      </c>
      <c r="H20" s="9">
        <f>ROUND(G20*0.2,2)</f>
        <v>0.05</v>
      </c>
      <c r="I20" s="9">
        <f>G20+H20</f>
        <v>0.3</v>
      </c>
      <c r="J20" s="13"/>
    </row>
    <row r="21" spans="1:10" ht="24" customHeight="1" x14ac:dyDescent="0.2">
      <c r="A21" s="6"/>
      <c r="B21" s="7" t="s">
        <v>28</v>
      </c>
      <c r="C21" s="11">
        <v>5656</v>
      </c>
      <c r="D21" s="8" t="s">
        <v>11</v>
      </c>
      <c r="E21" s="8">
        <v>1</v>
      </c>
      <c r="F21" s="8">
        <v>2011</v>
      </c>
      <c r="G21" s="9">
        <v>6.3</v>
      </c>
      <c r="H21" s="9">
        <f>ROUND(G21*0.2,2)</f>
        <v>1.26</v>
      </c>
      <c r="I21" s="9">
        <f>G21+H21</f>
        <v>7.56</v>
      </c>
      <c r="J21" s="13"/>
    </row>
    <row r="22" spans="1:10" ht="24" customHeight="1" x14ac:dyDescent="0.2">
      <c r="A22" s="6"/>
      <c r="B22" s="7" t="s">
        <v>29</v>
      </c>
      <c r="C22" s="11">
        <v>5695</v>
      </c>
      <c r="D22" s="8" t="s">
        <v>11</v>
      </c>
      <c r="E22" s="8">
        <v>3</v>
      </c>
      <c r="F22" s="8">
        <v>2011</v>
      </c>
      <c r="G22" s="9">
        <v>19.850000000000001</v>
      </c>
      <c r="H22" s="9">
        <f>ROUND(G22*0.2,2)</f>
        <v>3.97</v>
      </c>
      <c r="I22" s="9">
        <f>G22+H22</f>
        <v>23.82</v>
      </c>
      <c r="J22" s="13"/>
    </row>
    <row r="23" spans="1:10" ht="24" customHeight="1" x14ac:dyDescent="0.2">
      <c r="A23" s="6"/>
      <c r="B23" s="7" t="s">
        <v>30</v>
      </c>
      <c r="C23" s="11">
        <v>5881</v>
      </c>
      <c r="D23" s="8" t="s">
        <v>11</v>
      </c>
      <c r="E23" s="8">
        <v>40</v>
      </c>
      <c r="F23" s="8">
        <v>2011</v>
      </c>
      <c r="G23" s="9">
        <v>1.45</v>
      </c>
      <c r="H23" s="9">
        <f>ROUND(G23*0.2,2)</f>
        <v>0.28999999999999998</v>
      </c>
      <c r="I23" s="9">
        <f>G23+H23</f>
        <v>1.74</v>
      </c>
      <c r="J23" s="13"/>
    </row>
    <row r="24" spans="1:10" ht="24" customHeight="1" x14ac:dyDescent="0.2">
      <c r="A24" s="6"/>
      <c r="B24" s="7" t="s">
        <v>31</v>
      </c>
      <c r="C24" s="11">
        <v>6117</v>
      </c>
      <c r="D24" s="8" t="s">
        <v>11</v>
      </c>
      <c r="E24" s="8">
        <v>1</v>
      </c>
      <c r="F24" s="8">
        <v>2011</v>
      </c>
      <c r="G24" s="9">
        <v>0.25</v>
      </c>
      <c r="H24" s="9">
        <f>ROUND(G24*0.2,2)</f>
        <v>0.05</v>
      </c>
      <c r="I24" s="9">
        <f>G24+H24</f>
        <v>0.3</v>
      </c>
      <c r="J24" s="13"/>
    </row>
    <row r="25" spans="1:10" ht="24" customHeight="1" x14ac:dyDescent="0.2">
      <c r="A25" s="6"/>
      <c r="B25" s="7" t="s">
        <v>32</v>
      </c>
      <c r="C25" s="11">
        <v>6123</v>
      </c>
      <c r="D25" s="8" t="s">
        <v>11</v>
      </c>
      <c r="E25" s="8">
        <v>10</v>
      </c>
      <c r="F25" s="8">
        <v>2011</v>
      </c>
      <c r="G25" s="9">
        <v>64.510000000000005</v>
      </c>
      <c r="H25" s="9">
        <f>ROUND(G25*0.2,2)</f>
        <v>12.9</v>
      </c>
      <c r="I25" s="9">
        <f>G25+H25</f>
        <v>77.410000000000011</v>
      </c>
      <c r="J25" s="13"/>
    </row>
    <row r="26" spans="1:10" ht="24" customHeight="1" x14ac:dyDescent="0.2">
      <c r="A26" s="6"/>
      <c r="B26" s="7" t="s">
        <v>154</v>
      </c>
      <c r="C26" s="11">
        <v>6314</v>
      </c>
      <c r="D26" s="11" t="s">
        <v>155</v>
      </c>
      <c r="E26" s="11">
        <v>1</v>
      </c>
      <c r="F26" s="12">
        <v>38686</v>
      </c>
      <c r="G26" s="9">
        <v>42</v>
      </c>
      <c r="H26" s="9">
        <f>ROUND(G26*0.2,2)</f>
        <v>8.4</v>
      </c>
      <c r="I26" s="9">
        <f>G26+H26</f>
        <v>50.4</v>
      </c>
      <c r="J26" s="13" t="s">
        <v>156</v>
      </c>
    </row>
    <row r="27" spans="1:10" ht="24" customHeight="1" x14ac:dyDescent="0.2">
      <c r="A27" s="6"/>
      <c r="B27" s="7" t="s">
        <v>157</v>
      </c>
      <c r="C27" s="11">
        <v>6338</v>
      </c>
      <c r="D27" s="11" t="s">
        <v>155</v>
      </c>
      <c r="E27" s="11">
        <v>1</v>
      </c>
      <c r="F27" s="12">
        <v>38750</v>
      </c>
      <c r="G27" s="9">
        <v>44</v>
      </c>
      <c r="H27" s="9">
        <f>ROUND(G27*0.2,2)</f>
        <v>8.8000000000000007</v>
      </c>
      <c r="I27" s="9">
        <f>G27+H27</f>
        <v>52.8</v>
      </c>
      <c r="J27" s="13" t="s">
        <v>156</v>
      </c>
    </row>
    <row r="28" spans="1:10" ht="24" customHeight="1" x14ac:dyDescent="0.2">
      <c r="A28" s="6"/>
      <c r="B28" s="7" t="s">
        <v>33</v>
      </c>
      <c r="C28" s="11">
        <v>6423</v>
      </c>
      <c r="D28" s="8" t="s">
        <v>11</v>
      </c>
      <c r="E28" s="8">
        <v>1</v>
      </c>
      <c r="F28" s="8">
        <v>2011</v>
      </c>
      <c r="G28" s="9">
        <v>3.8</v>
      </c>
      <c r="H28" s="9">
        <f>ROUND(G28*0.2,2)</f>
        <v>0.76</v>
      </c>
      <c r="I28" s="9">
        <f>G28+H28</f>
        <v>4.5599999999999996</v>
      </c>
      <c r="J28" s="13"/>
    </row>
    <row r="29" spans="1:10" ht="36" x14ac:dyDescent="0.2">
      <c r="A29" s="6"/>
      <c r="B29" s="7" t="s">
        <v>158</v>
      </c>
      <c r="C29" s="11">
        <v>6428</v>
      </c>
      <c r="D29" s="11" t="s">
        <v>155</v>
      </c>
      <c r="E29" s="11">
        <v>1</v>
      </c>
      <c r="F29" s="12">
        <v>38975</v>
      </c>
      <c r="G29" s="9">
        <v>105</v>
      </c>
      <c r="H29" s="9">
        <f>ROUND(G29*0.2,2)</f>
        <v>21</v>
      </c>
      <c r="I29" s="9">
        <f>G29+H29</f>
        <v>126</v>
      </c>
      <c r="J29" s="13" t="s">
        <v>159</v>
      </c>
    </row>
    <row r="30" spans="1:10" ht="24" customHeight="1" x14ac:dyDescent="0.2">
      <c r="A30" s="6"/>
      <c r="B30" s="7" t="s">
        <v>34</v>
      </c>
      <c r="C30" s="11">
        <v>6540</v>
      </c>
      <c r="D30" s="8" t="s">
        <v>11</v>
      </c>
      <c r="E30" s="8">
        <v>14</v>
      </c>
      <c r="F30" s="8">
        <v>2011</v>
      </c>
      <c r="G30" s="9">
        <v>0.56999999999999995</v>
      </c>
      <c r="H30" s="9">
        <f>ROUND(G30*0.2,2)</f>
        <v>0.11</v>
      </c>
      <c r="I30" s="9">
        <f>G30+H30</f>
        <v>0.67999999999999994</v>
      </c>
      <c r="J30" s="13"/>
    </row>
    <row r="31" spans="1:10" ht="24" customHeight="1" x14ac:dyDescent="0.2">
      <c r="A31" s="6"/>
      <c r="B31" s="7" t="s">
        <v>150</v>
      </c>
      <c r="C31" s="11">
        <v>6599</v>
      </c>
      <c r="D31" s="11" t="s">
        <v>155</v>
      </c>
      <c r="E31" s="11">
        <v>1</v>
      </c>
      <c r="F31" s="12">
        <v>39400</v>
      </c>
      <c r="G31" s="9">
        <v>152</v>
      </c>
      <c r="H31" s="9">
        <f>ROUND(G31*0.2,2)</f>
        <v>30.4</v>
      </c>
      <c r="I31" s="9">
        <f>G31+H31</f>
        <v>182.4</v>
      </c>
      <c r="J31" s="13" t="s">
        <v>160</v>
      </c>
    </row>
    <row r="32" spans="1:10" ht="24" customHeight="1" x14ac:dyDescent="0.2">
      <c r="A32" s="6"/>
      <c r="B32" s="7" t="s">
        <v>35</v>
      </c>
      <c r="C32" s="11">
        <v>6607</v>
      </c>
      <c r="D32" s="8" t="s">
        <v>11</v>
      </c>
      <c r="E32" s="8">
        <v>1</v>
      </c>
      <c r="F32" s="8">
        <v>2011</v>
      </c>
      <c r="G32" s="9">
        <v>26.78</v>
      </c>
      <c r="H32" s="9">
        <f>ROUND(G32*0.2,2)</f>
        <v>5.36</v>
      </c>
      <c r="I32" s="9">
        <f>G32+H32</f>
        <v>32.14</v>
      </c>
      <c r="J32" s="13"/>
    </row>
    <row r="33" spans="1:10" ht="24" customHeight="1" x14ac:dyDescent="0.2">
      <c r="A33" s="6"/>
      <c r="B33" s="7" t="s">
        <v>36</v>
      </c>
      <c r="C33" s="11">
        <v>6636</v>
      </c>
      <c r="D33" s="8" t="s">
        <v>11</v>
      </c>
      <c r="E33" s="8">
        <v>2</v>
      </c>
      <c r="F33" s="8">
        <v>2011</v>
      </c>
      <c r="G33" s="9">
        <v>4.1399999999999997</v>
      </c>
      <c r="H33" s="9">
        <f>ROUND(G33*0.2,2)</f>
        <v>0.83</v>
      </c>
      <c r="I33" s="9">
        <f>G33+H33</f>
        <v>4.97</v>
      </c>
      <c r="J33" s="13"/>
    </row>
    <row r="34" spans="1:10" ht="24" customHeight="1" x14ac:dyDescent="0.2">
      <c r="A34" s="6"/>
      <c r="B34" s="7" t="s">
        <v>37</v>
      </c>
      <c r="C34" s="11">
        <v>6637</v>
      </c>
      <c r="D34" s="8" t="s">
        <v>11</v>
      </c>
      <c r="E34" s="8">
        <v>2</v>
      </c>
      <c r="F34" s="8">
        <v>2011</v>
      </c>
      <c r="G34" s="9">
        <v>6.27</v>
      </c>
      <c r="H34" s="9">
        <f>ROUND(G34*0.2,2)</f>
        <v>1.25</v>
      </c>
      <c r="I34" s="9">
        <f>G34+H34</f>
        <v>7.52</v>
      </c>
      <c r="J34" s="13"/>
    </row>
    <row r="35" spans="1:10" ht="24" customHeight="1" x14ac:dyDescent="0.2">
      <c r="A35" s="6"/>
      <c r="B35" s="7" t="s">
        <v>38</v>
      </c>
      <c r="C35" s="11">
        <v>6734</v>
      </c>
      <c r="D35" s="8" t="s">
        <v>11</v>
      </c>
      <c r="E35" s="8">
        <v>1</v>
      </c>
      <c r="F35" s="8">
        <v>2011</v>
      </c>
      <c r="G35" s="9">
        <v>12.54</v>
      </c>
      <c r="H35" s="9">
        <f>ROUND(G35*0.2,2)</f>
        <v>2.5099999999999998</v>
      </c>
      <c r="I35" s="9">
        <f>G35+H35</f>
        <v>15.049999999999999</v>
      </c>
      <c r="J35" s="13"/>
    </row>
    <row r="36" spans="1:10" ht="24" customHeight="1" x14ac:dyDescent="0.2">
      <c r="A36" s="6"/>
      <c r="B36" s="7" t="s">
        <v>27</v>
      </c>
      <c r="C36" s="11">
        <v>6746</v>
      </c>
      <c r="D36" s="8" t="s">
        <v>11</v>
      </c>
      <c r="E36" s="8">
        <v>227</v>
      </c>
      <c r="F36" s="8">
        <v>2011</v>
      </c>
      <c r="G36" s="9">
        <v>0.28999999999999998</v>
      </c>
      <c r="H36" s="9">
        <f>ROUND(G36*0.2,2)</f>
        <v>0.06</v>
      </c>
      <c r="I36" s="9">
        <f>G36+H36</f>
        <v>0.35</v>
      </c>
      <c r="J36" s="13"/>
    </row>
    <row r="37" spans="1:10" ht="24" customHeight="1" x14ac:dyDescent="0.2">
      <c r="A37" s="6"/>
      <c r="B37" s="7" t="s">
        <v>39</v>
      </c>
      <c r="C37" s="11">
        <v>6747</v>
      </c>
      <c r="D37" s="8" t="s">
        <v>11</v>
      </c>
      <c r="E37" s="8">
        <v>3</v>
      </c>
      <c r="F37" s="8">
        <v>2011</v>
      </c>
      <c r="G37" s="9">
        <v>0.28999999999999998</v>
      </c>
      <c r="H37" s="9">
        <f>ROUND(G37*0.2,2)</f>
        <v>0.06</v>
      </c>
      <c r="I37" s="9">
        <f>G37+H37</f>
        <v>0.35</v>
      </c>
      <c r="J37" s="13"/>
    </row>
    <row r="38" spans="1:10" ht="24" customHeight="1" x14ac:dyDescent="0.2">
      <c r="A38" s="6"/>
      <c r="B38" s="7" t="s">
        <v>151</v>
      </c>
      <c r="C38" s="11">
        <v>6777</v>
      </c>
      <c r="D38" s="11" t="s">
        <v>11</v>
      </c>
      <c r="E38" s="11">
        <v>1</v>
      </c>
      <c r="F38" s="12">
        <v>39933</v>
      </c>
      <c r="G38" s="9">
        <v>152</v>
      </c>
      <c r="H38" s="9">
        <f>ROUND(G38*0.2,2)</f>
        <v>30.4</v>
      </c>
      <c r="I38" s="9">
        <f>G38+H38</f>
        <v>182.4</v>
      </c>
      <c r="J38" s="13" t="s">
        <v>156</v>
      </c>
    </row>
    <row r="39" spans="1:10" ht="24" customHeight="1" x14ac:dyDescent="0.2">
      <c r="A39" s="6"/>
      <c r="B39" s="7" t="s">
        <v>161</v>
      </c>
      <c r="C39" s="11">
        <v>6829</v>
      </c>
      <c r="D39" s="8" t="s">
        <v>11</v>
      </c>
      <c r="E39" s="8">
        <v>2275</v>
      </c>
      <c r="F39" s="8">
        <v>2011</v>
      </c>
      <c r="G39" s="9">
        <v>0.03</v>
      </c>
      <c r="H39" s="9">
        <f>ROUND(G39*0.2,2)</f>
        <v>0.01</v>
      </c>
      <c r="I39" s="9">
        <f>G39+H39</f>
        <v>0.04</v>
      </c>
      <c r="J39" s="13"/>
    </row>
    <row r="40" spans="1:10" ht="24" customHeight="1" x14ac:dyDescent="0.2">
      <c r="A40" s="6"/>
      <c r="B40" s="7" t="s">
        <v>162</v>
      </c>
      <c r="C40" s="11">
        <v>6923</v>
      </c>
      <c r="D40" s="11" t="s">
        <v>155</v>
      </c>
      <c r="E40" s="11">
        <v>1</v>
      </c>
      <c r="F40" s="12">
        <v>40126</v>
      </c>
      <c r="G40" s="9">
        <v>152</v>
      </c>
      <c r="H40" s="9">
        <f>ROUND(G40*0.2,2)</f>
        <v>30.4</v>
      </c>
      <c r="I40" s="9">
        <f>G40+H40</f>
        <v>182.4</v>
      </c>
      <c r="J40" s="13" t="s">
        <v>156</v>
      </c>
    </row>
    <row r="41" spans="1:10" ht="24" customHeight="1" x14ac:dyDescent="0.2">
      <c r="A41" s="6"/>
      <c r="B41" s="7" t="s">
        <v>163</v>
      </c>
      <c r="C41" s="11">
        <v>7013</v>
      </c>
      <c r="D41" s="8" t="s">
        <v>11</v>
      </c>
      <c r="E41" s="8">
        <v>3</v>
      </c>
      <c r="F41" s="8">
        <v>2011</v>
      </c>
      <c r="G41" s="9">
        <v>1.1100000000000001</v>
      </c>
      <c r="H41" s="9">
        <f>ROUND(G41*0.2,2)</f>
        <v>0.22</v>
      </c>
      <c r="I41" s="9">
        <f>G41+H41</f>
        <v>1.33</v>
      </c>
      <c r="J41" s="13"/>
    </row>
    <row r="42" spans="1:10" ht="36" x14ac:dyDescent="0.2">
      <c r="A42" s="6"/>
      <c r="B42" s="7" t="s">
        <v>164</v>
      </c>
      <c r="C42" s="11">
        <v>7037</v>
      </c>
      <c r="D42" s="11" t="s">
        <v>155</v>
      </c>
      <c r="E42" s="11">
        <v>1</v>
      </c>
      <c r="F42" s="12">
        <v>40313</v>
      </c>
      <c r="G42" s="9">
        <v>152</v>
      </c>
      <c r="H42" s="9">
        <f>ROUND(G42*0.2,2)</f>
        <v>30.4</v>
      </c>
      <c r="I42" s="9">
        <f>G42+H42</f>
        <v>182.4</v>
      </c>
      <c r="J42" s="13" t="s">
        <v>159</v>
      </c>
    </row>
    <row r="43" spans="1:10" ht="24" customHeight="1" x14ac:dyDescent="0.2">
      <c r="A43" s="6"/>
      <c r="B43" s="7" t="s">
        <v>40</v>
      </c>
      <c r="C43" s="11">
        <v>7098</v>
      </c>
      <c r="D43" s="8" t="s">
        <v>11</v>
      </c>
      <c r="E43" s="8">
        <v>9</v>
      </c>
      <c r="F43" s="8">
        <v>2011</v>
      </c>
      <c r="G43" s="9">
        <v>69.290000000000006</v>
      </c>
      <c r="H43" s="9">
        <f>ROUND(G43*0.2,2)</f>
        <v>13.86</v>
      </c>
      <c r="I43" s="9">
        <f>G43+H43</f>
        <v>83.15</v>
      </c>
      <c r="J43" s="13"/>
    </row>
    <row r="44" spans="1:10" ht="24" customHeight="1" x14ac:dyDescent="0.2">
      <c r="A44" s="6"/>
      <c r="B44" s="7" t="s">
        <v>41</v>
      </c>
      <c r="C44" s="11">
        <v>7099</v>
      </c>
      <c r="D44" s="8" t="s">
        <v>11</v>
      </c>
      <c r="E44" s="8">
        <v>2</v>
      </c>
      <c r="F44" s="8">
        <v>2011</v>
      </c>
      <c r="G44" s="9">
        <v>95.5</v>
      </c>
      <c r="H44" s="9">
        <f>ROUND(G44*0.2,2)</f>
        <v>19.100000000000001</v>
      </c>
      <c r="I44" s="9">
        <f>G44+H44</f>
        <v>114.6</v>
      </c>
      <c r="J44" s="13"/>
    </row>
    <row r="45" spans="1:10" ht="24" customHeight="1" x14ac:dyDescent="0.2">
      <c r="A45" s="6"/>
      <c r="B45" s="7" t="s">
        <v>165</v>
      </c>
      <c r="C45" s="11">
        <v>7100</v>
      </c>
      <c r="D45" s="8" t="s">
        <v>11</v>
      </c>
      <c r="E45" s="8">
        <v>1</v>
      </c>
      <c r="F45" s="8">
        <v>2011</v>
      </c>
      <c r="G45" s="9">
        <v>24.7</v>
      </c>
      <c r="H45" s="9">
        <f>ROUND(G45*0.2,2)</f>
        <v>4.9400000000000004</v>
      </c>
      <c r="I45" s="9">
        <f>G45+H45</f>
        <v>29.64</v>
      </c>
      <c r="J45" s="13"/>
    </row>
    <row r="46" spans="1:10" ht="24" customHeight="1" x14ac:dyDescent="0.2">
      <c r="A46" s="6"/>
      <c r="B46" s="7" t="s">
        <v>42</v>
      </c>
      <c r="C46" s="11">
        <v>7101</v>
      </c>
      <c r="D46" s="8" t="s">
        <v>11</v>
      </c>
      <c r="E46" s="8">
        <v>1</v>
      </c>
      <c r="F46" s="8">
        <v>2011</v>
      </c>
      <c r="G46" s="9">
        <v>426.33</v>
      </c>
      <c r="H46" s="9">
        <f>ROUND(G46*0.2,2)</f>
        <v>85.27</v>
      </c>
      <c r="I46" s="9">
        <f>G46+H46</f>
        <v>511.59999999999997</v>
      </c>
      <c r="J46" s="13"/>
    </row>
    <row r="47" spans="1:10" ht="24" customHeight="1" x14ac:dyDescent="0.2">
      <c r="A47" s="6"/>
      <c r="B47" s="7" t="s">
        <v>43</v>
      </c>
      <c r="C47" s="11">
        <v>7116</v>
      </c>
      <c r="D47" s="8" t="s">
        <v>11</v>
      </c>
      <c r="E47" s="8">
        <v>1</v>
      </c>
      <c r="F47" s="8">
        <v>2010</v>
      </c>
      <c r="G47" s="9">
        <v>140.38999999999999</v>
      </c>
      <c r="H47" s="9">
        <f>ROUND(G47*0.2,2)</f>
        <v>28.08</v>
      </c>
      <c r="I47" s="9">
        <f>G47+H47</f>
        <v>168.46999999999997</v>
      </c>
      <c r="J47" s="13"/>
    </row>
    <row r="48" spans="1:10" ht="24" customHeight="1" x14ac:dyDescent="0.2">
      <c r="A48" s="6"/>
      <c r="B48" s="7" t="s">
        <v>44</v>
      </c>
      <c r="C48" s="11">
        <v>7117</v>
      </c>
      <c r="D48" s="8" t="s">
        <v>11</v>
      </c>
      <c r="E48" s="8">
        <v>1</v>
      </c>
      <c r="F48" s="8">
        <v>2010</v>
      </c>
      <c r="G48" s="9">
        <v>119.59</v>
      </c>
      <c r="H48" s="9">
        <f>ROUND(G48*0.2,2)</f>
        <v>23.92</v>
      </c>
      <c r="I48" s="9">
        <f>G48+H48</f>
        <v>143.51</v>
      </c>
      <c r="J48" s="13"/>
    </row>
    <row r="49" spans="1:10" ht="24" customHeight="1" x14ac:dyDescent="0.2">
      <c r="A49" s="6"/>
      <c r="B49" s="7" t="s">
        <v>45</v>
      </c>
      <c r="C49" s="11">
        <v>7125</v>
      </c>
      <c r="D49" s="8" t="s">
        <v>11</v>
      </c>
      <c r="E49" s="8">
        <v>1550</v>
      </c>
      <c r="F49" s="8">
        <v>2011</v>
      </c>
      <c r="G49" s="9">
        <v>0.56999999999999995</v>
      </c>
      <c r="H49" s="9">
        <f>ROUND(G49*0.2,2)</f>
        <v>0.11</v>
      </c>
      <c r="I49" s="9">
        <f>G49+H49</f>
        <v>0.67999999999999994</v>
      </c>
      <c r="J49" s="13"/>
    </row>
    <row r="50" spans="1:10" ht="24" customHeight="1" x14ac:dyDescent="0.2">
      <c r="A50" s="6"/>
      <c r="B50" s="7" t="s">
        <v>150</v>
      </c>
      <c r="C50" s="11">
        <v>7128</v>
      </c>
      <c r="D50" s="11" t="s">
        <v>11</v>
      </c>
      <c r="E50" s="11">
        <v>1</v>
      </c>
      <c r="F50" s="12">
        <v>40479</v>
      </c>
      <c r="G50" s="9">
        <v>152</v>
      </c>
      <c r="H50" s="9">
        <f>ROUND(G50*0.2,2)</f>
        <v>30.4</v>
      </c>
      <c r="I50" s="9">
        <f>G50+H50</f>
        <v>182.4</v>
      </c>
      <c r="J50" s="13" t="s">
        <v>156</v>
      </c>
    </row>
    <row r="51" spans="1:10" ht="24" customHeight="1" x14ac:dyDescent="0.2">
      <c r="A51" s="6"/>
      <c r="B51" s="7" t="s">
        <v>166</v>
      </c>
      <c r="C51" s="11">
        <v>7275</v>
      </c>
      <c r="D51" s="11" t="s">
        <v>155</v>
      </c>
      <c r="E51" s="11">
        <v>1</v>
      </c>
      <c r="F51" s="12">
        <v>40988</v>
      </c>
      <c r="G51" s="9">
        <v>152</v>
      </c>
      <c r="H51" s="9">
        <f>ROUND(G51*0.2,2)</f>
        <v>30.4</v>
      </c>
      <c r="I51" s="9">
        <f>G51+H51</f>
        <v>182.4</v>
      </c>
      <c r="J51" s="13" t="s">
        <v>156</v>
      </c>
    </row>
    <row r="52" spans="1:10" ht="24" customHeight="1" x14ac:dyDescent="0.2">
      <c r="A52" s="6"/>
      <c r="B52" s="7" t="s">
        <v>167</v>
      </c>
      <c r="C52" s="11">
        <v>7279</v>
      </c>
      <c r="D52" s="11" t="s">
        <v>155</v>
      </c>
      <c r="E52" s="11">
        <v>1</v>
      </c>
      <c r="F52" s="12">
        <v>40997</v>
      </c>
      <c r="G52" s="9">
        <v>152</v>
      </c>
      <c r="H52" s="9">
        <f>ROUND(G52*0.2,2)</f>
        <v>30.4</v>
      </c>
      <c r="I52" s="9">
        <f>G52+H52</f>
        <v>182.4</v>
      </c>
      <c r="J52" s="13" t="s">
        <v>156</v>
      </c>
    </row>
    <row r="53" spans="1:10" ht="24" customHeight="1" x14ac:dyDescent="0.2">
      <c r="A53" s="6"/>
      <c r="B53" s="7" t="s">
        <v>149</v>
      </c>
      <c r="C53" s="11">
        <v>7418</v>
      </c>
      <c r="D53" s="11" t="s">
        <v>155</v>
      </c>
      <c r="E53" s="11">
        <v>1</v>
      </c>
      <c r="F53" s="12">
        <v>41192</v>
      </c>
      <c r="G53" s="9">
        <v>60</v>
      </c>
      <c r="H53" s="9">
        <f>ROUND(G53*0.2,2)</f>
        <v>12</v>
      </c>
      <c r="I53" s="9">
        <f>G53+H53</f>
        <v>72</v>
      </c>
      <c r="J53" s="13" t="s">
        <v>156</v>
      </c>
    </row>
    <row r="54" spans="1:10" ht="24" customHeight="1" x14ac:dyDescent="0.2">
      <c r="A54" s="6"/>
      <c r="B54" s="7" t="s">
        <v>168</v>
      </c>
      <c r="C54" s="11">
        <v>7422</v>
      </c>
      <c r="D54" s="11" t="s">
        <v>155</v>
      </c>
      <c r="E54" s="11">
        <v>1</v>
      </c>
      <c r="F54" s="12">
        <v>41192</v>
      </c>
      <c r="G54" s="9">
        <v>46</v>
      </c>
      <c r="H54" s="9">
        <f>ROUND(G54*0.2,2)</f>
        <v>9.1999999999999993</v>
      </c>
      <c r="I54" s="9">
        <f>G54+H54</f>
        <v>55.2</v>
      </c>
      <c r="J54" s="13" t="s">
        <v>156</v>
      </c>
    </row>
    <row r="55" spans="1:10" ht="24" customHeight="1" x14ac:dyDescent="0.2">
      <c r="A55" s="6"/>
      <c r="B55" s="7" t="s">
        <v>169</v>
      </c>
      <c r="C55" s="11">
        <v>7596</v>
      </c>
      <c r="D55" s="11" t="s">
        <v>155</v>
      </c>
      <c r="E55" s="11">
        <v>1</v>
      </c>
      <c r="F55" s="12">
        <v>41422</v>
      </c>
      <c r="G55" s="9">
        <v>152</v>
      </c>
      <c r="H55" s="9">
        <f>ROUND(G55*0.2,2)</f>
        <v>30.4</v>
      </c>
      <c r="I55" s="9">
        <f>G55+H55</f>
        <v>182.4</v>
      </c>
      <c r="J55" s="13" t="s">
        <v>156</v>
      </c>
    </row>
    <row r="56" spans="1:10" ht="48" x14ac:dyDescent="0.2">
      <c r="A56" s="6"/>
      <c r="B56" s="7" t="s">
        <v>143</v>
      </c>
      <c r="C56" s="11">
        <v>7626</v>
      </c>
      <c r="D56" s="11" t="s">
        <v>155</v>
      </c>
      <c r="E56" s="11">
        <v>1</v>
      </c>
      <c r="F56" s="12">
        <v>41463</v>
      </c>
      <c r="G56" s="9">
        <v>152</v>
      </c>
      <c r="H56" s="9">
        <f>ROUND(G56*0.2,2)</f>
        <v>30.4</v>
      </c>
      <c r="I56" s="9">
        <f>G56+H56</f>
        <v>182.4</v>
      </c>
      <c r="J56" s="13" t="s">
        <v>156</v>
      </c>
    </row>
    <row r="57" spans="1:10" ht="24" x14ac:dyDescent="0.2">
      <c r="A57" s="6"/>
      <c r="B57" s="7" t="s">
        <v>170</v>
      </c>
      <c r="C57" s="11">
        <v>7661</v>
      </c>
      <c r="D57" s="11" t="s">
        <v>155</v>
      </c>
      <c r="E57" s="11">
        <v>1</v>
      </c>
      <c r="F57" s="12">
        <v>41697</v>
      </c>
      <c r="G57" s="9">
        <v>152</v>
      </c>
      <c r="H57" s="9">
        <f>ROUND(G57*0.2,2)</f>
        <v>30.4</v>
      </c>
      <c r="I57" s="9">
        <f>G57+H57</f>
        <v>182.4</v>
      </c>
      <c r="J57" s="13" t="s">
        <v>156</v>
      </c>
    </row>
    <row r="58" spans="1:10" ht="24" x14ac:dyDescent="0.2">
      <c r="A58" s="6"/>
      <c r="B58" s="7" t="s">
        <v>171</v>
      </c>
      <c r="C58" s="11">
        <v>7678</v>
      </c>
      <c r="D58" s="11" t="s">
        <v>155</v>
      </c>
      <c r="E58" s="11">
        <v>1</v>
      </c>
      <c r="F58" s="12">
        <v>41710</v>
      </c>
      <c r="G58" s="9">
        <v>152</v>
      </c>
      <c r="H58" s="9">
        <f>ROUND(G58*0.2,2)</f>
        <v>30.4</v>
      </c>
      <c r="I58" s="9">
        <f>G58+H58</f>
        <v>182.4</v>
      </c>
      <c r="J58" s="13" t="s">
        <v>156</v>
      </c>
    </row>
    <row r="59" spans="1:10" ht="24" x14ac:dyDescent="0.2">
      <c r="A59" s="6"/>
      <c r="B59" s="7" t="s">
        <v>141</v>
      </c>
      <c r="C59" s="11">
        <v>7682</v>
      </c>
      <c r="D59" s="11" t="s">
        <v>11</v>
      </c>
      <c r="E59" s="11">
        <v>1</v>
      </c>
      <c r="F59" s="12">
        <v>41745</v>
      </c>
      <c r="G59" s="9">
        <v>152</v>
      </c>
      <c r="H59" s="9">
        <f>ROUND(G59*0.2,2)</f>
        <v>30.4</v>
      </c>
      <c r="I59" s="9">
        <f>G59+H59</f>
        <v>182.4</v>
      </c>
      <c r="J59" s="13" t="s">
        <v>156</v>
      </c>
    </row>
    <row r="60" spans="1:10" ht="24" x14ac:dyDescent="0.2">
      <c r="A60" s="6"/>
      <c r="B60" s="7" t="s">
        <v>141</v>
      </c>
      <c r="C60" s="11">
        <v>7684</v>
      </c>
      <c r="D60" s="11" t="s">
        <v>11</v>
      </c>
      <c r="E60" s="11">
        <v>1</v>
      </c>
      <c r="F60" s="12">
        <v>41745</v>
      </c>
      <c r="G60" s="9">
        <v>152</v>
      </c>
      <c r="H60" s="9">
        <f>ROUND(G60*0.2,2)</f>
        <v>30.4</v>
      </c>
      <c r="I60" s="9">
        <f>G60+H60</f>
        <v>182.4</v>
      </c>
      <c r="J60" s="13" t="s">
        <v>156</v>
      </c>
    </row>
    <row r="61" spans="1:10" ht="24" x14ac:dyDescent="0.2">
      <c r="A61" s="6"/>
      <c r="B61" s="7" t="s">
        <v>46</v>
      </c>
      <c r="C61" s="11">
        <v>7685</v>
      </c>
      <c r="D61" s="8" t="s">
        <v>11</v>
      </c>
      <c r="E61" s="8">
        <v>4</v>
      </c>
      <c r="F61" s="8">
        <v>2011</v>
      </c>
      <c r="G61" s="9">
        <v>109.22</v>
      </c>
      <c r="H61" s="9">
        <f>ROUND(G61*0.2,2)</f>
        <v>21.84</v>
      </c>
      <c r="I61" s="9">
        <f>G61+H61</f>
        <v>131.06</v>
      </c>
      <c r="J61" s="13"/>
    </row>
    <row r="62" spans="1:10" ht="24" x14ac:dyDescent="0.2">
      <c r="A62" s="6"/>
      <c r="B62" s="7" t="s">
        <v>172</v>
      </c>
      <c r="C62" s="11">
        <v>7693</v>
      </c>
      <c r="D62" s="11" t="s">
        <v>155</v>
      </c>
      <c r="E62" s="11">
        <v>1</v>
      </c>
      <c r="F62" s="12">
        <v>41789</v>
      </c>
      <c r="G62" s="9">
        <v>152</v>
      </c>
      <c r="H62" s="9">
        <f>ROUND(G62*0.2,2)</f>
        <v>30.4</v>
      </c>
      <c r="I62" s="9">
        <f>G62+H62</f>
        <v>182.4</v>
      </c>
      <c r="J62" s="13" t="s">
        <v>156</v>
      </c>
    </row>
    <row r="63" spans="1:10" ht="48" x14ac:dyDescent="0.2">
      <c r="A63" s="6"/>
      <c r="B63" s="7" t="s">
        <v>140</v>
      </c>
      <c r="C63" s="11">
        <v>7699</v>
      </c>
      <c r="D63" s="11" t="s">
        <v>11</v>
      </c>
      <c r="E63" s="11">
        <v>1</v>
      </c>
      <c r="F63" s="12">
        <v>41800</v>
      </c>
      <c r="G63" s="9">
        <v>160.21</v>
      </c>
      <c r="H63" s="9">
        <f>ROUND(G63*0.2,2)</f>
        <v>32.04</v>
      </c>
      <c r="I63" s="9">
        <f>G63+H63</f>
        <v>192.25</v>
      </c>
      <c r="J63" s="13" t="s">
        <v>173</v>
      </c>
    </row>
    <row r="64" spans="1:10" ht="48" x14ac:dyDescent="0.2">
      <c r="A64" s="6"/>
      <c r="B64" s="7" t="s">
        <v>139</v>
      </c>
      <c r="C64" s="11">
        <v>7760</v>
      </c>
      <c r="D64" s="11" t="s">
        <v>11</v>
      </c>
      <c r="E64" s="11">
        <v>1</v>
      </c>
      <c r="F64" s="12">
        <v>41904</v>
      </c>
      <c r="G64" s="9">
        <v>178.33</v>
      </c>
      <c r="H64" s="9">
        <f>ROUND(G64*0.2,2)</f>
        <v>35.67</v>
      </c>
      <c r="I64" s="9">
        <f>G64+H64</f>
        <v>214</v>
      </c>
      <c r="J64" s="13" t="s">
        <v>156</v>
      </c>
    </row>
    <row r="65" spans="1:10" ht="48" x14ac:dyDescent="0.2">
      <c r="A65" s="6"/>
      <c r="B65" s="7" t="s">
        <v>139</v>
      </c>
      <c r="C65" s="11">
        <v>7764</v>
      </c>
      <c r="D65" s="11" t="s">
        <v>155</v>
      </c>
      <c r="E65" s="11">
        <v>1</v>
      </c>
      <c r="F65" s="12">
        <v>41904</v>
      </c>
      <c r="G65" s="9">
        <v>178.33</v>
      </c>
      <c r="H65" s="9">
        <f>ROUND(G65*0.2,2)</f>
        <v>35.67</v>
      </c>
      <c r="I65" s="9">
        <f>G65+H65</f>
        <v>214</v>
      </c>
      <c r="J65" s="13" t="s">
        <v>156</v>
      </c>
    </row>
    <row r="66" spans="1:10" ht="36" x14ac:dyDescent="0.2">
      <c r="A66" s="6"/>
      <c r="B66" s="7" t="s">
        <v>174</v>
      </c>
      <c r="C66" s="11">
        <v>7848</v>
      </c>
      <c r="D66" s="11" t="s">
        <v>155</v>
      </c>
      <c r="E66" s="11">
        <v>1</v>
      </c>
      <c r="F66" s="12">
        <v>42198</v>
      </c>
      <c r="G66" s="9">
        <v>250</v>
      </c>
      <c r="H66" s="9">
        <f>ROUND(G66*0.2,2)</f>
        <v>50</v>
      </c>
      <c r="I66" s="9">
        <f>G66+H66</f>
        <v>300</v>
      </c>
      <c r="J66" s="13" t="s">
        <v>175</v>
      </c>
    </row>
    <row r="67" spans="1:10" ht="60" x14ac:dyDescent="0.2">
      <c r="A67" s="6"/>
      <c r="B67" s="7" t="s">
        <v>138</v>
      </c>
      <c r="C67" s="11">
        <v>7858</v>
      </c>
      <c r="D67" s="11" t="s">
        <v>11</v>
      </c>
      <c r="E67" s="11">
        <v>1</v>
      </c>
      <c r="F67" s="12">
        <v>42228</v>
      </c>
      <c r="G67" s="9">
        <v>173.77</v>
      </c>
      <c r="H67" s="9">
        <f>ROUND(G67*0.2,2)</f>
        <v>34.75</v>
      </c>
      <c r="I67" s="9">
        <f>G67+H67</f>
        <v>208.52</v>
      </c>
      <c r="J67" s="13" t="s">
        <v>156</v>
      </c>
    </row>
    <row r="68" spans="1:10" ht="24" x14ac:dyDescent="0.2">
      <c r="A68" s="6"/>
      <c r="B68" s="7" t="s">
        <v>137</v>
      </c>
      <c r="C68" s="11">
        <v>7874</v>
      </c>
      <c r="D68" s="11" t="s">
        <v>11</v>
      </c>
      <c r="E68" s="11">
        <v>1</v>
      </c>
      <c r="F68" s="12">
        <v>42325</v>
      </c>
      <c r="G68" s="9">
        <v>230.5</v>
      </c>
      <c r="H68" s="9">
        <f>ROUND(G68*0.2,2)</f>
        <v>46.1</v>
      </c>
      <c r="I68" s="9">
        <f>G68+H68</f>
        <v>276.60000000000002</v>
      </c>
      <c r="J68" s="13" t="s">
        <v>156</v>
      </c>
    </row>
    <row r="69" spans="1:10" ht="24" customHeight="1" x14ac:dyDescent="0.2">
      <c r="A69" s="6"/>
      <c r="B69" s="7" t="s">
        <v>47</v>
      </c>
      <c r="C69" s="11">
        <v>8000</v>
      </c>
      <c r="D69" s="8" t="s">
        <v>48</v>
      </c>
      <c r="E69" s="8">
        <v>36</v>
      </c>
      <c r="F69" s="8">
        <v>2011</v>
      </c>
      <c r="G69" s="9">
        <v>0.27</v>
      </c>
      <c r="H69" s="9">
        <f>ROUND(G69*0.2,2)</f>
        <v>0.05</v>
      </c>
      <c r="I69" s="9">
        <f>G69+H69</f>
        <v>0.32</v>
      </c>
      <c r="J69" s="13"/>
    </row>
    <row r="70" spans="1:10" ht="24" x14ac:dyDescent="0.2">
      <c r="A70" s="6"/>
      <c r="B70" s="7" t="s">
        <v>49</v>
      </c>
      <c r="C70" s="11">
        <v>8152</v>
      </c>
      <c r="D70" s="8" t="s">
        <v>11</v>
      </c>
      <c r="E70" s="8">
        <v>1</v>
      </c>
      <c r="F70" s="8">
        <v>2011</v>
      </c>
      <c r="G70" s="9">
        <v>1.65</v>
      </c>
      <c r="H70" s="9">
        <f>ROUND(G70*0.2,2)</f>
        <v>0.33</v>
      </c>
      <c r="I70" s="9">
        <f>G70+H70</f>
        <v>1.98</v>
      </c>
      <c r="J70" s="13"/>
    </row>
    <row r="71" spans="1:10" ht="36" x14ac:dyDescent="0.2">
      <c r="A71" s="6"/>
      <c r="B71" s="7" t="s">
        <v>176</v>
      </c>
      <c r="C71" s="11">
        <v>8400</v>
      </c>
      <c r="D71" s="11" t="s">
        <v>155</v>
      </c>
      <c r="E71" s="11">
        <v>1</v>
      </c>
      <c r="F71" s="12">
        <v>42522</v>
      </c>
      <c r="G71" s="9">
        <v>255</v>
      </c>
      <c r="H71" s="9">
        <f>ROUND(G71*0.2,2)</f>
        <v>51</v>
      </c>
      <c r="I71" s="9">
        <f>G71+H71</f>
        <v>306</v>
      </c>
      <c r="J71" s="13" t="s">
        <v>156</v>
      </c>
    </row>
    <row r="72" spans="1:10" x14ac:dyDescent="0.2">
      <c r="A72" s="6"/>
      <c r="B72" s="7" t="s">
        <v>27</v>
      </c>
      <c r="C72" s="11">
        <v>8633</v>
      </c>
      <c r="D72" s="8" t="s">
        <v>11</v>
      </c>
      <c r="E72" s="8">
        <v>7</v>
      </c>
      <c r="F72" s="8">
        <v>2011</v>
      </c>
      <c r="G72" s="9">
        <v>0.23</v>
      </c>
      <c r="H72" s="9">
        <f>ROUND(G72*0.2,2)</f>
        <v>0.05</v>
      </c>
      <c r="I72" s="9">
        <f>G72+H72</f>
        <v>0.28000000000000003</v>
      </c>
      <c r="J72" s="13"/>
    </row>
    <row r="73" spans="1:10" ht="24" x14ac:dyDescent="0.2">
      <c r="A73" s="6"/>
      <c r="B73" s="7" t="s">
        <v>177</v>
      </c>
      <c r="C73" s="11">
        <v>8635</v>
      </c>
      <c r="D73" s="11" t="s">
        <v>155</v>
      </c>
      <c r="E73" s="11">
        <v>1</v>
      </c>
      <c r="F73" s="12">
        <v>43482</v>
      </c>
      <c r="G73" s="9">
        <v>265</v>
      </c>
      <c r="H73" s="9">
        <f>ROUND(G73*0.2,2)</f>
        <v>53</v>
      </c>
      <c r="I73" s="9">
        <f>G73+H73</f>
        <v>318</v>
      </c>
      <c r="J73" s="13" t="s">
        <v>178</v>
      </c>
    </row>
    <row r="74" spans="1:10" ht="24" x14ac:dyDescent="0.2">
      <c r="A74" s="6"/>
      <c r="B74" s="7" t="s">
        <v>179</v>
      </c>
      <c r="C74" s="11">
        <v>8674</v>
      </c>
      <c r="D74" s="11" t="s">
        <v>155</v>
      </c>
      <c r="E74" s="11">
        <v>1</v>
      </c>
      <c r="F74" s="12">
        <v>43629</v>
      </c>
      <c r="G74" s="9">
        <v>265</v>
      </c>
      <c r="H74" s="9">
        <f>ROUND(G74*0.2,2)</f>
        <v>53</v>
      </c>
      <c r="I74" s="9">
        <f>G74+H74</f>
        <v>318</v>
      </c>
      <c r="J74" s="13" t="s">
        <v>156</v>
      </c>
    </row>
    <row r="75" spans="1:10" ht="24" x14ac:dyDescent="0.2">
      <c r="A75" s="6"/>
      <c r="B75" s="7" t="s">
        <v>179</v>
      </c>
      <c r="C75" s="11">
        <v>8676</v>
      </c>
      <c r="D75" s="11" t="s">
        <v>155</v>
      </c>
      <c r="E75" s="11">
        <v>1</v>
      </c>
      <c r="F75" s="12">
        <v>43629</v>
      </c>
      <c r="G75" s="9">
        <v>265</v>
      </c>
      <c r="H75" s="9">
        <f>ROUND(G75*0.2,2)</f>
        <v>53</v>
      </c>
      <c r="I75" s="9">
        <f>G75+H75</f>
        <v>318</v>
      </c>
      <c r="J75" s="13" t="s">
        <v>156</v>
      </c>
    </row>
    <row r="76" spans="1:10" ht="24" x14ac:dyDescent="0.2">
      <c r="A76" s="6"/>
      <c r="B76" s="7" t="s">
        <v>179</v>
      </c>
      <c r="C76" s="11">
        <v>8677</v>
      </c>
      <c r="D76" s="11" t="s">
        <v>155</v>
      </c>
      <c r="E76" s="11">
        <v>1</v>
      </c>
      <c r="F76" s="12">
        <v>43629</v>
      </c>
      <c r="G76" s="9">
        <v>265</v>
      </c>
      <c r="H76" s="9">
        <f>ROUND(G76*0.2,2)</f>
        <v>53</v>
      </c>
      <c r="I76" s="9">
        <f>G76+H76</f>
        <v>318</v>
      </c>
      <c r="J76" s="13" t="s">
        <v>156</v>
      </c>
    </row>
    <row r="77" spans="1:10" ht="24" customHeight="1" x14ac:dyDescent="0.2">
      <c r="A77" s="6"/>
      <c r="B77" s="7" t="s">
        <v>50</v>
      </c>
      <c r="C77" s="11">
        <v>8741</v>
      </c>
      <c r="D77" s="8" t="s">
        <v>11</v>
      </c>
      <c r="E77" s="8">
        <v>2625</v>
      </c>
      <c r="F77" s="8">
        <v>2011</v>
      </c>
      <c r="G77" s="9">
        <v>0.03</v>
      </c>
      <c r="H77" s="9">
        <f>ROUND(G77*0.2,2)</f>
        <v>0.01</v>
      </c>
      <c r="I77" s="9">
        <f>G77+H77</f>
        <v>0.04</v>
      </c>
      <c r="J77" s="13"/>
    </row>
    <row r="78" spans="1:10" ht="24" customHeight="1" x14ac:dyDescent="0.2">
      <c r="A78" s="6"/>
      <c r="B78" s="7" t="s">
        <v>51</v>
      </c>
      <c r="C78" s="11">
        <v>8744</v>
      </c>
      <c r="D78" s="8" t="s">
        <v>11</v>
      </c>
      <c r="E78" s="8">
        <v>2550</v>
      </c>
      <c r="F78" s="8">
        <v>2011</v>
      </c>
      <c r="G78" s="9">
        <v>0.03</v>
      </c>
      <c r="H78" s="9">
        <f>ROUND(G78*0.2,2)</f>
        <v>0.01</v>
      </c>
      <c r="I78" s="9">
        <f>G78+H78</f>
        <v>0.04</v>
      </c>
      <c r="J78" s="13"/>
    </row>
    <row r="79" spans="1:10" ht="24" customHeight="1" x14ac:dyDescent="0.2">
      <c r="A79" s="6"/>
      <c r="B79" s="7" t="s">
        <v>52</v>
      </c>
      <c r="C79" s="11">
        <v>9963</v>
      </c>
      <c r="D79" s="8" t="s">
        <v>11</v>
      </c>
      <c r="E79" s="8">
        <v>827</v>
      </c>
      <c r="F79" s="8">
        <v>2011</v>
      </c>
      <c r="G79" s="9">
        <v>0.05</v>
      </c>
      <c r="H79" s="9">
        <f>ROUND(G79*0.2,2)</f>
        <v>0.01</v>
      </c>
      <c r="I79" s="9">
        <f>G79+H79</f>
        <v>6.0000000000000005E-2</v>
      </c>
      <c r="J79" s="13"/>
    </row>
    <row r="80" spans="1:10" ht="24" customHeight="1" x14ac:dyDescent="0.2">
      <c r="A80" s="6"/>
      <c r="B80" s="7" t="s">
        <v>53</v>
      </c>
      <c r="C80" s="11">
        <v>9972</v>
      </c>
      <c r="D80" s="8" t="s">
        <v>11</v>
      </c>
      <c r="E80" s="8">
        <v>827</v>
      </c>
      <c r="F80" s="8">
        <v>2011</v>
      </c>
      <c r="G80" s="9">
        <v>0.08</v>
      </c>
      <c r="H80" s="9">
        <f>ROUND(G80*0.2,2)</f>
        <v>0.02</v>
      </c>
      <c r="I80" s="9">
        <f>G80+H80</f>
        <v>0.1</v>
      </c>
      <c r="J80" s="13"/>
    </row>
    <row r="81" spans="1:10" ht="24" customHeight="1" x14ac:dyDescent="0.2">
      <c r="A81" s="6"/>
      <c r="B81" s="7" t="s">
        <v>54</v>
      </c>
      <c r="C81" s="11">
        <v>10039</v>
      </c>
      <c r="D81" s="8" t="s">
        <v>11</v>
      </c>
      <c r="E81" s="8">
        <v>13</v>
      </c>
      <c r="F81" s="8">
        <v>2011</v>
      </c>
      <c r="G81" s="9">
        <v>8.23</v>
      </c>
      <c r="H81" s="9">
        <f>ROUND(G81*0.2,2)</f>
        <v>1.65</v>
      </c>
      <c r="I81" s="9">
        <f>G81+H81</f>
        <v>9.8800000000000008</v>
      </c>
      <c r="J81" s="13"/>
    </row>
    <row r="82" spans="1:10" ht="24" customHeight="1" x14ac:dyDescent="0.2">
      <c r="A82" s="6"/>
      <c r="B82" s="7" t="s">
        <v>54</v>
      </c>
      <c r="C82" s="11">
        <v>10039</v>
      </c>
      <c r="D82" s="8" t="s">
        <v>11</v>
      </c>
      <c r="E82" s="8">
        <v>1</v>
      </c>
      <c r="F82" s="8">
        <v>2011</v>
      </c>
      <c r="G82" s="9">
        <v>4.5999999999999996</v>
      </c>
      <c r="H82" s="9">
        <f>ROUND(G82*0.2,2)</f>
        <v>0.92</v>
      </c>
      <c r="I82" s="9">
        <f>G82+H82</f>
        <v>5.52</v>
      </c>
      <c r="J82" s="13"/>
    </row>
    <row r="83" spans="1:10" ht="24" customHeight="1" x14ac:dyDescent="0.2">
      <c r="A83" s="6"/>
      <c r="B83" s="7" t="s">
        <v>55</v>
      </c>
      <c r="C83" s="11">
        <v>10347</v>
      </c>
      <c r="D83" s="8" t="s">
        <v>11</v>
      </c>
      <c r="E83" s="8">
        <v>3300</v>
      </c>
      <c r="F83" s="8">
        <v>2011</v>
      </c>
      <c r="G83" s="9">
        <v>0.05</v>
      </c>
      <c r="H83" s="9">
        <f>ROUND(G83*0.2,2)</f>
        <v>0.01</v>
      </c>
      <c r="I83" s="9">
        <f>G83+H83</f>
        <v>6.0000000000000005E-2</v>
      </c>
      <c r="J83" s="13"/>
    </row>
    <row r="84" spans="1:10" ht="24" customHeight="1" x14ac:dyDescent="0.2">
      <c r="A84" s="6"/>
      <c r="B84" s="7" t="s">
        <v>56</v>
      </c>
      <c r="C84" s="11">
        <v>10348</v>
      </c>
      <c r="D84" s="8" t="s">
        <v>11</v>
      </c>
      <c r="E84" s="8">
        <v>3000</v>
      </c>
      <c r="F84" s="8">
        <v>2011</v>
      </c>
      <c r="G84" s="9">
        <v>0.05</v>
      </c>
      <c r="H84" s="9">
        <f>ROUND(G84*0.2,2)</f>
        <v>0.01</v>
      </c>
      <c r="I84" s="9">
        <f>G84+H84</f>
        <v>6.0000000000000005E-2</v>
      </c>
      <c r="J84" s="13"/>
    </row>
    <row r="85" spans="1:10" ht="24" customHeight="1" x14ac:dyDescent="0.2">
      <c r="A85" s="6"/>
      <c r="B85" s="7" t="s">
        <v>57</v>
      </c>
      <c r="C85" s="11">
        <v>10376</v>
      </c>
      <c r="D85" s="8" t="s">
        <v>11</v>
      </c>
      <c r="E85" s="8">
        <v>519</v>
      </c>
      <c r="F85" s="8">
        <v>2011</v>
      </c>
      <c r="G85" s="9">
        <v>0.03</v>
      </c>
      <c r="H85" s="9">
        <f>ROUND(G85*0.2,2)</f>
        <v>0.01</v>
      </c>
      <c r="I85" s="9">
        <f>G85+H85</f>
        <v>0.04</v>
      </c>
      <c r="J85" s="13"/>
    </row>
    <row r="86" spans="1:10" ht="24" customHeight="1" x14ac:dyDescent="0.2">
      <c r="A86" s="6"/>
      <c r="B86" s="7" t="s">
        <v>58</v>
      </c>
      <c r="C86" s="11">
        <v>10382</v>
      </c>
      <c r="D86" s="8" t="s">
        <v>11</v>
      </c>
      <c r="E86" s="8">
        <v>6</v>
      </c>
      <c r="F86" s="8">
        <v>2011</v>
      </c>
      <c r="G86" s="9">
        <v>0.13</v>
      </c>
      <c r="H86" s="9">
        <f>ROUND(G86*0.2,2)</f>
        <v>0.03</v>
      </c>
      <c r="I86" s="9">
        <f>G86+H86</f>
        <v>0.16</v>
      </c>
      <c r="J86" s="13"/>
    </row>
    <row r="87" spans="1:10" ht="24" customHeight="1" x14ac:dyDescent="0.2">
      <c r="A87" s="6"/>
      <c r="B87" s="7" t="s">
        <v>59</v>
      </c>
      <c r="C87" s="11">
        <v>10489</v>
      </c>
      <c r="D87" s="8" t="s">
        <v>11</v>
      </c>
      <c r="E87" s="8">
        <v>97</v>
      </c>
      <c r="F87" s="8" t="s">
        <v>60</v>
      </c>
      <c r="G87" s="9">
        <v>6.06</v>
      </c>
      <c r="H87" s="9">
        <f>ROUND(G87*0.2,2)</f>
        <v>1.21</v>
      </c>
      <c r="I87" s="9">
        <f>G87+H87</f>
        <v>7.27</v>
      </c>
      <c r="J87" s="13"/>
    </row>
    <row r="88" spans="1:10" ht="24" customHeight="1" x14ac:dyDescent="0.2">
      <c r="A88" s="6"/>
      <c r="B88" s="7" t="s">
        <v>61</v>
      </c>
      <c r="C88" s="11">
        <v>10556</v>
      </c>
      <c r="D88" s="8" t="s">
        <v>11</v>
      </c>
      <c r="E88" s="8">
        <v>4</v>
      </c>
      <c r="F88" s="8">
        <v>2011</v>
      </c>
      <c r="G88" s="9">
        <v>2.48</v>
      </c>
      <c r="H88" s="9">
        <f>ROUND(G88*0.2,2)</f>
        <v>0.5</v>
      </c>
      <c r="I88" s="9">
        <f>G88+H88</f>
        <v>2.98</v>
      </c>
      <c r="J88" s="13"/>
    </row>
    <row r="89" spans="1:10" ht="24" customHeight="1" x14ac:dyDescent="0.2">
      <c r="A89" s="6"/>
      <c r="B89" s="7" t="s">
        <v>62</v>
      </c>
      <c r="C89" s="11">
        <v>10616</v>
      </c>
      <c r="D89" s="8" t="s">
        <v>11</v>
      </c>
      <c r="E89" s="8">
        <v>14</v>
      </c>
      <c r="F89" s="8">
        <v>2011</v>
      </c>
      <c r="G89" s="9">
        <v>0.25</v>
      </c>
      <c r="H89" s="9">
        <f>ROUND(G89*0.2,2)</f>
        <v>0.05</v>
      </c>
      <c r="I89" s="9">
        <f>G89+H89</f>
        <v>0.3</v>
      </c>
      <c r="J89" s="13"/>
    </row>
    <row r="90" spans="1:10" ht="24" customHeight="1" x14ac:dyDescent="0.2">
      <c r="A90" s="6"/>
      <c r="B90" s="7" t="s">
        <v>63</v>
      </c>
      <c r="C90" s="11">
        <v>10714</v>
      </c>
      <c r="D90" s="8" t="s">
        <v>11</v>
      </c>
      <c r="E90" s="8">
        <v>2</v>
      </c>
      <c r="F90" s="8">
        <v>2011</v>
      </c>
      <c r="G90" s="9">
        <v>13.97</v>
      </c>
      <c r="H90" s="9">
        <f>ROUND(G90*0.2,2)</f>
        <v>2.79</v>
      </c>
      <c r="I90" s="9">
        <f>G90+H90</f>
        <v>16.760000000000002</v>
      </c>
      <c r="J90" s="13"/>
    </row>
    <row r="91" spans="1:10" ht="24" customHeight="1" x14ac:dyDescent="0.2">
      <c r="A91" s="6"/>
      <c r="B91" s="7" t="s">
        <v>31</v>
      </c>
      <c r="C91" s="11">
        <v>10725</v>
      </c>
      <c r="D91" s="8" t="s">
        <v>11</v>
      </c>
      <c r="E91" s="8">
        <v>8</v>
      </c>
      <c r="F91" s="8">
        <v>2011</v>
      </c>
      <c r="G91" s="9">
        <v>0.28999999999999998</v>
      </c>
      <c r="H91" s="9">
        <f>ROUND(G91*0.2,2)</f>
        <v>0.06</v>
      </c>
      <c r="I91" s="9">
        <f>G91+H91</f>
        <v>0.35</v>
      </c>
      <c r="J91" s="13"/>
    </row>
    <row r="92" spans="1:10" ht="24" customHeight="1" x14ac:dyDescent="0.2">
      <c r="A92" s="6"/>
      <c r="B92" s="7" t="s">
        <v>27</v>
      </c>
      <c r="C92" s="11">
        <v>10726</v>
      </c>
      <c r="D92" s="8" t="s">
        <v>11</v>
      </c>
      <c r="E92" s="8">
        <v>151</v>
      </c>
      <c r="F92" s="8">
        <v>2011</v>
      </c>
      <c r="G92" s="9">
        <v>0.42</v>
      </c>
      <c r="H92" s="9">
        <f>ROUND(G92*0.2,2)</f>
        <v>0.08</v>
      </c>
      <c r="I92" s="9">
        <f>G92+H92</f>
        <v>0.5</v>
      </c>
      <c r="J92" s="13"/>
    </row>
    <row r="93" spans="1:10" ht="24" customHeight="1" x14ac:dyDescent="0.2">
      <c r="A93" s="6"/>
      <c r="B93" s="7" t="s">
        <v>39</v>
      </c>
      <c r="C93" s="11">
        <v>10727</v>
      </c>
      <c r="D93" s="8" t="s">
        <v>11</v>
      </c>
      <c r="E93" s="8">
        <v>44</v>
      </c>
      <c r="F93" s="8">
        <v>2011</v>
      </c>
      <c r="G93" s="9">
        <v>0.28999999999999998</v>
      </c>
      <c r="H93" s="9">
        <f>ROUND(G93*0.2,2)</f>
        <v>0.06</v>
      </c>
      <c r="I93" s="9">
        <f>G93+H93</f>
        <v>0.35</v>
      </c>
      <c r="J93" s="13"/>
    </row>
    <row r="94" spans="1:10" ht="24" customHeight="1" x14ac:dyDescent="0.2">
      <c r="A94" s="6"/>
      <c r="B94" s="7" t="s">
        <v>64</v>
      </c>
      <c r="C94" s="11">
        <v>10729</v>
      </c>
      <c r="D94" s="8" t="s">
        <v>11</v>
      </c>
      <c r="E94" s="8">
        <v>274</v>
      </c>
      <c r="F94" s="8">
        <v>2011</v>
      </c>
      <c r="G94" s="9">
        <v>0.34</v>
      </c>
      <c r="H94" s="9">
        <f>ROUND(G94*0.2,2)</f>
        <v>7.0000000000000007E-2</v>
      </c>
      <c r="I94" s="9">
        <f>G94+H94</f>
        <v>0.41000000000000003</v>
      </c>
      <c r="J94" s="13"/>
    </row>
    <row r="95" spans="1:10" ht="24" customHeight="1" x14ac:dyDescent="0.2">
      <c r="A95" s="6"/>
      <c r="B95" s="7" t="s">
        <v>65</v>
      </c>
      <c r="C95" s="11">
        <v>11052</v>
      </c>
      <c r="D95" s="8" t="s">
        <v>11</v>
      </c>
      <c r="E95" s="8">
        <v>5</v>
      </c>
      <c r="F95" s="8">
        <v>2011</v>
      </c>
      <c r="G95" s="9">
        <v>0.59</v>
      </c>
      <c r="H95" s="9">
        <f>ROUND(G95*0.2,2)</f>
        <v>0.12</v>
      </c>
      <c r="I95" s="9">
        <f>G95+H95</f>
        <v>0.71</v>
      </c>
      <c r="J95" s="13"/>
    </row>
    <row r="96" spans="1:10" ht="24" customHeight="1" x14ac:dyDescent="0.2">
      <c r="A96" s="6"/>
      <c r="B96" s="7" t="s">
        <v>66</v>
      </c>
      <c r="C96" s="11">
        <v>11109</v>
      </c>
      <c r="D96" s="8" t="s">
        <v>11</v>
      </c>
      <c r="E96" s="8">
        <v>8</v>
      </c>
      <c r="F96" s="8">
        <v>2011</v>
      </c>
      <c r="G96" s="9">
        <v>0.52</v>
      </c>
      <c r="H96" s="9">
        <f>ROUND(G96*0.2,2)</f>
        <v>0.1</v>
      </c>
      <c r="I96" s="9">
        <f>G96+H96</f>
        <v>0.62</v>
      </c>
      <c r="J96" s="13"/>
    </row>
    <row r="97" spans="1:10" ht="24" customHeight="1" x14ac:dyDescent="0.2">
      <c r="A97" s="6"/>
      <c r="B97" s="7" t="s">
        <v>67</v>
      </c>
      <c r="C97" s="11">
        <v>11115</v>
      </c>
      <c r="D97" s="8" t="s">
        <v>11</v>
      </c>
      <c r="E97" s="8">
        <v>32</v>
      </c>
      <c r="F97" s="8">
        <v>2011</v>
      </c>
      <c r="G97" s="9">
        <v>0.2</v>
      </c>
      <c r="H97" s="9">
        <f>ROUND(G97*0.2,2)</f>
        <v>0.04</v>
      </c>
      <c r="I97" s="9">
        <f>G97+H97</f>
        <v>0.24000000000000002</v>
      </c>
      <c r="J97" s="13"/>
    </row>
    <row r="98" spans="1:10" ht="24" customHeight="1" x14ac:dyDescent="0.2">
      <c r="A98" s="6"/>
      <c r="B98" s="7" t="s">
        <v>68</v>
      </c>
      <c r="C98" s="11">
        <v>11124</v>
      </c>
      <c r="D98" s="8" t="s">
        <v>11</v>
      </c>
      <c r="E98" s="8">
        <v>12</v>
      </c>
      <c r="F98" s="8">
        <v>2011</v>
      </c>
      <c r="G98" s="9">
        <v>0.2</v>
      </c>
      <c r="H98" s="9">
        <f>ROUND(G98*0.2,2)</f>
        <v>0.04</v>
      </c>
      <c r="I98" s="9">
        <f>G98+H98</f>
        <v>0.24000000000000002</v>
      </c>
      <c r="J98" s="13"/>
    </row>
    <row r="99" spans="1:10" ht="24" customHeight="1" x14ac:dyDescent="0.2">
      <c r="A99" s="6"/>
      <c r="B99" s="7" t="s">
        <v>69</v>
      </c>
      <c r="C99" s="11">
        <v>11308</v>
      </c>
      <c r="D99" s="8" t="s">
        <v>11</v>
      </c>
      <c r="E99" s="8">
        <v>6</v>
      </c>
      <c r="F99" s="8">
        <v>2011</v>
      </c>
      <c r="G99" s="9">
        <v>1.89</v>
      </c>
      <c r="H99" s="9">
        <f>ROUND(G99*0.2,2)</f>
        <v>0.38</v>
      </c>
      <c r="I99" s="9">
        <f>G99+H99</f>
        <v>2.27</v>
      </c>
      <c r="J99" s="13"/>
    </row>
    <row r="100" spans="1:10" ht="24" customHeight="1" x14ac:dyDescent="0.2">
      <c r="A100" s="6"/>
      <c r="B100" s="7" t="s">
        <v>70</v>
      </c>
      <c r="C100" s="11">
        <v>11351</v>
      </c>
      <c r="D100" s="8" t="s">
        <v>11</v>
      </c>
      <c r="E100" s="8">
        <v>3</v>
      </c>
      <c r="F100" s="8">
        <v>2011</v>
      </c>
      <c r="G100" s="9">
        <v>4.95</v>
      </c>
      <c r="H100" s="9">
        <f>ROUND(G100*0.2,2)</f>
        <v>0.99</v>
      </c>
      <c r="I100" s="9">
        <f>G100+H100</f>
        <v>5.94</v>
      </c>
      <c r="J100" s="13"/>
    </row>
    <row r="101" spans="1:10" ht="24" customHeight="1" x14ac:dyDescent="0.2">
      <c r="A101" s="6"/>
      <c r="B101" s="7" t="s">
        <v>71</v>
      </c>
      <c r="C101" s="11">
        <v>11836</v>
      </c>
      <c r="D101" s="8" t="s">
        <v>11</v>
      </c>
      <c r="E101" s="8">
        <v>1</v>
      </c>
      <c r="F101" s="8">
        <v>2011</v>
      </c>
      <c r="G101" s="9">
        <v>2.4500000000000002</v>
      </c>
      <c r="H101" s="9">
        <f>ROUND(G101*0.2,2)</f>
        <v>0.49</v>
      </c>
      <c r="I101" s="9">
        <f>G101+H101</f>
        <v>2.9400000000000004</v>
      </c>
      <c r="J101" s="13"/>
    </row>
    <row r="102" spans="1:10" ht="24" customHeight="1" x14ac:dyDescent="0.2">
      <c r="A102" s="6"/>
      <c r="B102" s="7" t="s">
        <v>72</v>
      </c>
      <c r="C102" s="11">
        <v>12154</v>
      </c>
      <c r="D102" s="8" t="s">
        <v>11</v>
      </c>
      <c r="E102" s="8">
        <v>10</v>
      </c>
      <c r="F102" s="8">
        <v>2011</v>
      </c>
      <c r="G102" s="9">
        <v>0.03</v>
      </c>
      <c r="H102" s="9">
        <f>ROUND(G102*0.2,2)</f>
        <v>0.01</v>
      </c>
      <c r="I102" s="9">
        <f>G102+H102</f>
        <v>0.04</v>
      </c>
      <c r="J102" s="13"/>
    </row>
    <row r="103" spans="1:10" ht="24" customHeight="1" x14ac:dyDescent="0.2">
      <c r="A103" s="6"/>
      <c r="B103" s="7" t="s">
        <v>73</v>
      </c>
      <c r="C103" s="11">
        <v>12501</v>
      </c>
      <c r="D103" s="8" t="s">
        <v>11</v>
      </c>
      <c r="E103" s="8">
        <v>1</v>
      </c>
      <c r="F103" s="8">
        <v>2006</v>
      </c>
      <c r="G103" s="9">
        <v>5.86</v>
      </c>
      <c r="H103" s="9">
        <f>ROUND(G103*0.2,2)</f>
        <v>1.17</v>
      </c>
      <c r="I103" s="9">
        <f>G103+H103</f>
        <v>7.03</v>
      </c>
      <c r="J103" s="13"/>
    </row>
    <row r="104" spans="1:10" ht="24" customHeight="1" x14ac:dyDescent="0.2">
      <c r="A104" s="6"/>
      <c r="B104" s="7" t="s">
        <v>180</v>
      </c>
      <c r="C104" s="11">
        <v>14727</v>
      </c>
      <c r="D104" s="8" t="s">
        <v>11</v>
      </c>
      <c r="E104" s="8">
        <v>1</v>
      </c>
      <c r="F104" s="8">
        <v>2011</v>
      </c>
      <c r="G104" s="9">
        <v>1.67</v>
      </c>
      <c r="H104" s="9">
        <f>ROUND(G104*0.2,2)</f>
        <v>0.33</v>
      </c>
      <c r="I104" s="9">
        <f>G104+H104</f>
        <v>2</v>
      </c>
      <c r="J104" s="13"/>
    </row>
    <row r="105" spans="1:10" ht="24" customHeight="1" x14ac:dyDescent="0.2">
      <c r="A105" s="6"/>
      <c r="B105" s="7" t="s">
        <v>74</v>
      </c>
      <c r="C105" s="11">
        <v>14931</v>
      </c>
      <c r="D105" s="8" t="s">
        <v>11</v>
      </c>
      <c r="E105" s="8">
        <v>1</v>
      </c>
      <c r="F105" s="8">
        <v>2011</v>
      </c>
      <c r="G105" s="9">
        <v>1.8</v>
      </c>
      <c r="H105" s="9">
        <f>ROUND(G105*0.2,2)</f>
        <v>0.36</v>
      </c>
      <c r="I105" s="9">
        <f>G105+H105</f>
        <v>2.16</v>
      </c>
      <c r="J105" s="13"/>
    </row>
    <row r="106" spans="1:10" ht="24" customHeight="1" x14ac:dyDescent="0.2">
      <c r="A106" s="6"/>
      <c r="B106" s="7" t="s">
        <v>181</v>
      </c>
      <c r="C106" s="11">
        <v>14989</v>
      </c>
      <c r="D106" s="8" t="s">
        <v>11</v>
      </c>
      <c r="E106" s="8">
        <v>1</v>
      </c>
      <c r="F106" s="8">
        <v>2011</v>
      </c>
      <c r="G106" s="9">
        <v>1.45</v>
      </c>
      <c r="H106" s="9">
        <f>ROUND(G106*0.2,2)</f>
        <v>0.28999999999999998</v>
      </c>
      <c r="I106" s="9">
        <f>G106+H106</f>
        <v>1.74</v>
      </c>
      <c r="J106" s="13"/>
    </row>
    <row r="107" spans="1:10" ht="24" customHeight="1" x14ac:dyDescent="0.2">
      <c r="A107" s="6"/>
      <c r="B107" s="7" t="s">
        <v>75</v>
      </c>
      <c r="C107" s="11">
        <v>15030</v>
      </c>
      <c r="D107" s="8" t="s">
        <v>11</v>
      </c>
      <c r="E107" s="8">
        <v>1</v>
      </c>
      <c r="F107" s="8">
        <v>2008</v>
      </c>
      <c r="G107" s="9">
        <v>5.49</v>
      </c>
      <c r="H107" s="9">
        <f>ROUND(G107*0.2,2)</f>
        <v>1.1000000000000001</v>
      </c>
      <c r="I107" s="9">
        <f>G107+H107</f>
        <v>6.59</v>
      </c>
      <c r="J107" s="13"/>
    </row>
    <row r="108" spans="1:10" ht="24" customHeight="1" x14ac:dyDescent="0.2">
      <c r="A108" s="6"/>
      <c r="B108" s="7" t="s">
        <v>76</v>
      </c>
      <c r="C108" s="11">
        <v>15114</v>
      </c>
      <c r="D108" s="8" t="s">
        <v>11</v>
      </c>
      <c r="E108" s="8">
        <v>1</v>
      </c>
      <c r="F108" s="8">
        <v>2008</v>
      </c>
      <c r="G108" s="9">
        <v>36.24</v>
      </c>
      <c r="H108" s="9">
        <f>ROUND(G108*0.2,2)</f>
        <v>7.25</v>
      </c>
      <c r="I108" s="9">
        <f>G108+H108</f>
        <v>43.49</v>
      </c>
      <c r="J108" s="13"/>
    </row>
    <row r="109" spans="1:10" ht="24" customHeight="1" x14ac:dyDescent="0.2">
      <c r="A109" s="6"/>
      <c r="B109" s="7" t="s">
        <v>182</v>
      </c>
      <c r="C109" s="11">
        <v>15116</v>
      </c>
      <c r="D109" s="8" t="s">
        <v>11</v>
      </c>
      <c r="E109" s="8">
        <v>1</v>
      </c>
      <c r="F109" s="8">
        <v>2008</v>
      </c>
      <c r="G109" s="9">
        <v>14.83</v>
      </c>
      <c r="H109" s="9">
        <f>ROUND(G109*0.2,2)</f>
        <v>2.97</v>
      </c>
      <c r="I109" s="9">
        <f>G109+H109</f>
        <v>17.8</v>
      </c>
      <c r="J109" s="13"/>
    </row>
    <row r="110" spans="1:10" ht="24" customHeight="1" x14ac:dyDescent="0.2">
      <c r="A110" s="6"/>
      <c r="B110" s="7" t="s">
        <v>77</v>
      </c>
      <c r="C110" s="11">
        <v>15618</v>
      </c>
      <c r="D110" s="8" t="s">
        <v>11</v>
      </c>
      <c r="E110" s="8">
        <v>1</v>
      </c>
      <c r="F110" s="10" t="s">
        <v>78</v>
      </c>
      <c r="G110" s="9">
        <v>30</v>
      </c>
      <c r="H110" s="9">
        <f>ROUND(G110*0.2,2)</f>
        <v>6</v>
      </c>
      <c r="I110" s="9">
        <f>G110+H110</f>
        <v>36</v>
      </c>
      <c r="J110" s="13"/>
    </row>
    <row r="111" spans="1:10" ht="24" customHeight="1" x14ac:dyDescent="0.2">
      <c r="A111" s="6"/>
      <c r="B111" s="7" t="s">
        <v>79</v>
      </c>
      <c r="C111" s="11">
        <v>15620</v>
      </c>
      <c r="D111" s="8" t="s">
        <v>11</v>
      </c>
      <c r="E111" s="8">
        <v>1</v>
      </c>
      <c r="F111" s="8">
        <v>2008</v>
      </c>
      <c r="G111" s="9">
        <v>2.56</v>
      </c>
      <c r="H111" s="9">
        <f>ROUND(G111*0.2,2)</f>
        <v>0.51</v>
      </c>
      <c r="I111" s="9">
        <f>G111+H111</f>
        <v>3.0700000000000003</v>
      </c>
      <c r="J111" s="13"/>
    </row>
    <row r="112" spans="1:10" ht="24" customHeight="1" x14ac:dyDescent="0.2">
      <c r="A112" s="6"/>
      <c r="B112" s="7" t="s">
        <v>80</v>
      </c>
      <c r="C112" s="11">
        <v>15924</v>
      </c>
      <c r="D112" s="8" t="s">
        <v>11</v>
      </c>
      <c r="E112" s="8">
        <v>20</v>
      </c>
      <c r="F112" s="8">
        <v>2011</v>
      </c>
      <c r="G112" s="9">
        <v>1.37</v>
      </c>
      <c r="H112" s="9">
        <f>ROUND(G112*0.2,2)</f>
        <v>0.27</v>
      </c>
      <c r="I112" s="9">
        <f>G112+H112</f>
        <v>1.6400000000000001</v>
      </c>
      <c r="J112" s="13"/>
    </row>
    <row r="113" spans="1:10" ht="24" customHeight="1" x14ac:dyDescent="0.2">
      <c r="A113" s="6"/>
      <c r="B113" s="7" t="s">
        <v>81</v>
      </c>
      <c r="C113" s="11">
        <v>15974</v>
      </c>
      <c r="D113" s="8" t="s">
        <v>11</v>
      </c>
      <c r="E113" s="8">
        <v>1</v>
      </c>
      <c r="F113" s="8">
        <v>2008</v>
      </c>
      <c r="G113" s="9">
        <v>43.75</v>
      </c>
      <c r="H113" s="9">
        <f>ROUND(G113*0.2,2)</f>
        <v>8.75</v>
      </c>
      <c r="I113" s="9">
        <f>G113+H113</f>
        <v>52.5</v>
      </c>
      <c r="J113" s="13"/>
    </row>
    <row r="114" spans="1:10" ht="24" customHeight="1" x14ac:dyDescent="0.2">
      <c r="A114" s="6"/>
      <c r="B114" s="7" t="s">
        <v>136</v>
      </c>
      <c r="C114" s="11">
        <v>16051</v>
      </c>
      <c r="D114" s="11" t="s">
        <v>11</v>
      </c>
      <c r="E114" s="11">
        <v>1</v>
      </c>
      <c r="F114" s="12">
        <v>40952</v>
      </c>
      <c r="G114" s="9">
        <v>49.87</v>
      </c>
      <c r="H114" s="9">
        <f>ROUND(G114*0.2,2)</f>
        <v>9.9700000000000006</v>
      </c>
      <c r="I114" s="9">
        <f>G114+H114</f>
        <v>59.839999999999996</v>
      </c>
      <c r="J114" s="13" t="s">
        <v>156</v>
      </c>
    </row>
    <row r="115" spans="1:10" ht="24" customHeight="1" x14ac:dyDescent="0.2">
      <c r="A115" s="6"/>
      <c r="B115" s="7" t="s">
        <v>82</v>
      </c>
      <c r="C115" s="11">
        <v>16229</v>
      </c>
      <c r="D115" s="8" t="s">
        <v>11</v>
      </c>
      <c r="E115" s="8">
        <v>2</v>
      </c>
      <c r="F115" s="10" t="s">
        <v>78</v>
      </c>
      <c r="G115" s="9">
        <v>30</v>
      </c>
      <c r="H115" s="9">
        <f>ROUND(G115*0.2,2)</f>
        <v>6</v>
      </c>
      <c r="I115" s="9">
        <f>G115+H115</f>
        <v>36</v>
      </c>
      <c r="J115" s="13"/>
    </row>
    <row r="116" spans="1:10" ht="24" customHeight="1" x14ac:dyDescent="0.2">
      <c r="A116" s="6"/>
      <c r="B116" s="7" t="s">
        <v>83</v>
      </c>
      <c r="C116" s="11">
        <v>16230</v>
      </c>
      <c r="D116" s="8" t="s">
        <v>11</v>
      </c>
      <c r="E116" s="8">
        <v>1</v>
      </c>
      <c r="F116" s="8">
        <v>2009</v>
      </c>
      <c r="G116" s="9">
        <v>23</v>
      </c>
      <c r="H116" s="9">
        <f>ROUND(G116*0.2,2)</f>
        <v>4.5999999999999996</v>
      </c>
      <c r="I116" s="9">
        <f>G116+H116</f>
        <v>27.6</v>
      </c>
      <c r="J116" s="13"/>
    </row>
    <row r="117" spans="1:10" ht="24" customHeight="1" x14ac:dyDescent="0.2">
      <c r="A117" s="6"/>
      <c r="B117" s="7" t="s">
        <v>84</v>
      </c>
      <c r="C117" s="11">
        <v>16234</v>
      </c>
      <c r="D117" s="8" t="s">
        <v>11</v>
      </c>
      <c r="E117" s="8">
        <v>3</v>
      </c>
      <c r="F117" s="10" t="s">
        <v>78</v>
      </c>
      <c r="G117" s="9">
        <v>14.04</v>
      </c>
      <c r="H117" s="9">
        <f>ROUND(G117*0.2,2)</f>
        <v>2.81</v>
      </c>
      <c r="I117" s="9">
        <f>G117+H117</f>
        <v>16.849999999999998</v>
      </c>
      <c r="J117" s="13"/>
    </row>
    <row r="118" spans="1:10" ht="24" customHeight="1" x14ac:dyDescent="0.2">
      <c r="A118" s="6"/>
      <c r="B118" s="7" t="s">
        <v>85</v>
      </c>
      <c r="C118" s="11">
        <v>16235</v>
      </c>
      <c r="D118" s="8" t="s">
        <v>11</v>
      </c>
      <c r="E118" s="8">
        <v>1</v>
      </c>
      <c r="F118" s="8">
        <v>2009</v>
      </c>
      <c r="G118" s="9">
        <v>31.43</v>
      </c>
      <c r="H118" s="9">
        <f>ROUND(G118*0.2,2)</f>
        <v>6.29</v>
      </c>
      <c r="I118" s="9">
        <f>G118+H118</f>
        <v>37.72</v>
      </c>
      <c r="J118" s="13"/>
    </row>
    <row r="119" spans="1:10" ht="24" customHeight="1" x14ac:dyDescent="0.2">
      <c r="A119" s="6"/>
      <c r="B119" s="7" t="s">
        <v>86</v>
      </c>
      <c r="C119" s="11">
        <v>16237</v>
      </c>
      <c r="D119" s="8" t="s">
        <v>11</v>
      </c>
      <c r="E119" s="8">
        <v>2</v>
      </c>
      <c r="F119" s="10" t="s">
        <v>78</v>
      </c>
      <c r="G119" s="9">
        <v>5</v>
      </c>
      <c r="H119" s="9">
        <f>ROUND(G119*0.2,2)</f>
        <v>1</v>
      </c>
      <c r="I119" s="9">
        <f>G119+H119</f>
        <v>6</v>
      </c>
      <c r="J119" s="13"/>
    </row>
    <row r="120" spans="1:10" ht="24" customHeight="1" x14ac:dyDescent="0.2">
      <c r="A120" s="6"/>
      <c r="B120" s="7" t="s">
        <v>87</v>
      </c>
      <c r="C120" s="11">
        <v>16238</v>
      </c>
      <c r="D120" s="8" t="s">
        <v>11</v>
      </c>
      <c r="E120" s="8">
        <v>1</v>
      </c>
      <c r="F120" s="8">
        <v>2009</v>
      </c>
      <c r="G120" s="9">
        <v>2.56</v>
      </c>
      <c r="H120" s="9">
        <f>ROUND(G120*0.2,2)</f>
        <v>0.51</v>
      </c>
      <c r="I120" s="9">
        <f>G120+H120</f>
        <v>3.0700000000000003</v>
      </c>
      <c r="J120" s="13"/>
    </row>
    <row r="121" spans="1:10" ht="24" customHeight="1" x14ac:dyDescent="0.2">
      <c r="A121" s="6"/>
      <c r="B121" s="7" t="s">
        <v>88</v>
      </c>
      <c r="C121" s="11">
        <v>16243</v>
      </c>
      <c r="D121" s="8" t="s">
        <v>11</v>
      </c>
      <c r="E121" s="8">
        <v>1</v>
      </c>
      <c r="F121" s="10" t="s">
        <v>78</v>
      </c>
      <c r="G121" s="9">
        <v>37.5</v>
      </c>
      <c r="H121" s="9">
        <f>ROUND(G121*0.2,2)</f>
        <v>7.5</v>
      </c>
      <c r="I121" s="9">
        <f>G121+H121</f>
        <v>45</v>
      </c>
      <c r="J121" s="13"/>
    </row>
    <row r="122" spans="1:10" ht="24" customHeight="1" x14ac:dyDescent="0.2">
      <c r="A122" s="6"/>
      <c r="B122" s="7" t="s">
        <v>89</v>
      </c>
      <c r="C122" s="11">
        <v>16265</v>
      </c>
      <c r="D122" s="8" t="s">
        <v>11</v>
      </c>
      <c r="E122" s="8">
        <v>1</v>
      </c>
      <c r="F122" s="8">
        <v>2009</v>
      </c>
      <c r="G122" s="9">
        <v>3.9</v>
      </c>
      <c r="H122" s="9">
        <f>ROUND(G122*0.2,2)</f>
        <v>0.78</v>
      </c>
      <c r="I122" s="9">
        <f>G122+H122</f>
        <v>4.68</v>
      </c>
      <c r="J122" s="13"/>
    </row>
    <row r="123" spans="1:10" ht="24" customHeight="1" x14ac:dyDescent="0.2">
      <c r="A123" s="6"/>
      <c r="B123" s="7" t="s">
        <v>90</v>
      </c>
      <c r="C123" s="11">
        <v>16284</v>
      </c>
      <c r="D123" s="8" t="s">
        <v>11</v>
      </c>
      <c r="E123" s="8">
        <v>1</v>
      </c>
      <c r="F123" s="8">
        <v>2009</v>
      </c>
      <c r="G123" s="9">
        <v>6.84</v>
      </c>
      <c r="H123" s="9">
        <f>ROUND(G123*0.2,2)</f>
        <v>1.37</v>
      </c>
      <c r="I123" s="9">
        <f>G123+H123</f>
        <v>8.2100000000000009</v>
      </c>
      <c r="J123" s="13"/>
    </row>
    <row r="124" spans="1:10" ht="24" customHeight="1" x14ac:dyDescent="0.2">
      <c r="A124" s="6"/>
      <c r="B124" s="7" t="s">
        <v>90</v>
      </c>
      <c r="C124" s="11">
        <v>16284</v>
      </c>
      <c r="D124" s="8" t="s">
        <v>11</v>
      </c>
      <c r="E124" s="8">
        <v>1</v>
      </c>
      <c r="F124" s="8">
        <v>2009</v>
      </c>
      <c r="G124" s="9">
        <v>9.77</v>
      </c>
      <c r="H124" s="9">
        <f>ROUND(G124*0.2,2)</f>
        <v>1.95</v>
      </c>
      <c r="I124" s="9">
        <f>G124+H124</f>
        <v>11.719999999999999</v>
      </c>
      <c r="J124" s="13"/>
    </row>
    <row r="125" spans="1:10" ht="38.25" x14ac:dyDescent="0.2">
      <c r="A125" s="6"/>
      <c r="B125" s="7" t="s">
        <v>135</v>
      </c>
      <c r="C125" s="11">
        <v>16537</v>
      </c>
      <c r="D125" s="11" t="s">
        <v>11</v>
      </c>
      <c r="E125" s="11">
        <v>1</v>
      </c>
      <c r="F125" s="12" t="s">
        <v>133</v>
      </c>
      <c r="G125" s="9">
        <v>46</v>
      </c>
      <c r="H125" s="9">
        <f>ROUND(G125*0.2,2)</f>
        <v>9.1999999999999993</v>
      </c>
      <c r="I125" s="9">
        <f>G125+H125</f>
        <v>55.2</v>
      </c>
      <c r="J125" s="13" t="s">
        <v>156</v>
      </c>
    </row>
    <row r="126" spans="1:10" ht="24" customHeight="1" x14ac:dyDescent="0.2">
      <c r="A126" s="6"/>
      <c r="B126" s="7" t="s">
        <v>91</v>
      </c>
      <c r="C126" s="11">
        <v>16569</v>
      </c>
      <c r="D126" s="8" t="s">
        <v>11</v>
      </c>
      <c r="E126" s="8">
        <v>1</v>
      </c>
      <c r="F126" s="8">
        <v>2010</v>
      </c>
      <c r="G126" s="9">
        <v>31.68</v>
      </c>
      <c r="H126" s="9">
        <f>ROUND(G126*0.2,2)</f>
        <v>6.34</v>
      </c>
      <c r="I126" s="9">
        <f>G126+H126</f>
        <v>38.019999999999996</v>
      </c>
      <c r="J126" s="13"/>
    </row>
    <row r="127" spans="1:10" ht="24" customHeight="1" x14ac:dyDescent="0.2">
      <c r="A127" s="6"/>
      <c r="B127" s="7" t="s">
        <v>92</v>
      </c>
      <c r="C127" s="11">
        <v>16572</v>
      </c>
      <c r="D127" s="8" t="s">
        <v>11</v>
      </c>
      <c r="E127" s="8">
        <v>1</v>
      </c>
      <c r="F127" s="8">
        <v>2010</v>
      </c>
      <c r="G127" s="9">
        <v>20.39</v>
      </c>
      <c r="H127" s="9">
        <f>ROUND(G127*0.2,2)</f>
        <v>4.08</v>
      </c>
      <c r="I127" s="9">
        <f>G127+H127</f>
        <v>24.47</v>
      </c>
      <c r="J127" s="13"/>
    </row>
    <row r="128" spans="1:10" ht="24" customHeight="1" x14ac:dyDescent="0.2">
      <c r="A128" s="6"/>
      <c r="B128" s="7" t="s">
        <v>93</v>
      </c>
      <c r="C128" s="11">
        <v>16575</v>
      </c>
      <c r="D128" s="8" t="s">
        <v>11</v>
      </c>
      <c r="E128" s="8">
        <v>1</v>
      </c>
      <c r="F128" s="8">
        <v>2010</v>
      </c>
      <c r="G128" s="9">
        <v>12.3</v>
      </c>
      <c r="H128" s="9">
        <f>ROUND(G128*0.2,2)</f>
        <v>2.46</v>
      </c>
      <c r="I128" s="9">
        <f>G128+H128</f>
        <v>14.760000000000002</v>
      </c>
      <c r="J128" s="13"/>
    </row>
    <row r="129" spans="1:10" ht="24" customHeight="1" x14ac:dyDescent="0.2">
      <c r="A129" s="6"/>
      <c r="B129" s="7" t="s">
        <v>94</v>
      </c>
      <c r="C129" s="11">
        <v>16579</v>
      </c>
      <c r="D129" s="8" t="s">
        <v>11</v>
      </c>
      <c r="E129" s="8">
        <v>20</v>
      </c>
      <c r="F129" s="8">
        <v>2011</v>
      </c>
      <c r="G129" s="9">
        <v>0.25</v>
      </c>
      <c r="H129" s="9">
        <f>ROUND(G129*0.2,2)</f>
        <v>0.05</v>
      </c>
      <c r="I129" s="9">
        <f>G129+H129</f>
        <v>0.3</v>
      </c>
      <c r="J129" s="13"/>
    </row>
    <row r="130" spans="1:10" ht="24" customHeight="1" x14ac:dyDescent="0.2">
      <c r="A130" s="6"/>
      <c r="B130" s="7" t="s">
        <v>95</v>
      </c>
      <c r="C130" s="11">
        <v>16904</v>
      </c>
      <c r="D130" s="8" t="s">
        <v>11</v>
      </c>
      <c r="E130" s="8">
        <v>1</v>
      </c>
      <c r="F130" s="8">
        <v>2010</v>
      </c>
      <c r="G130" s="9">
        <v>20.68</v>
      </c>
      <c r="H130" s="9">
        <f>ROUND(G130*0.2,2)</f>
        <v>4.1399999999999997</v>
      </c>
      <c r="I130" s="9">
        <f>G130+H130</f>
        <v>24.82</v>
      </c>
      <c r="J130" s="13"/>
    </row>
    <row r="131" spans="1:10" ht="24" customHeight="1" x14ac:dyDescent="0.2">
      <c r="A131" s="6"/>
      <c r="B131" s="7" t="s">
        <v>96</v>
      </c>
      <c r="C131" s="11">
        <v>21192</v>
      </c>
      <c r="D131" s="8" t="s">
        <v>11</v>
      </c>
      <c r="E131" s="8">
        <v>16</v>
      </c>
      <c r="F131" s="8">
        <v>2012</v>
      </c>
      <c r="G131" s="9">
        <v>1.94</v>
      </c>
      <c r="H131" s="9">
        <f>ROUND(G131*0.2,2)</f>
        <v>0.39</v>
      </c>
      <c r="I131" s="9">
        <f>G131+H131</f>
        <v>2.33</v>
      </c>
      <c r="J131" s="13"/>
    </row>
    <row r="132" spans="1:10" ht="24" customHeight="1" x14ac:dyDescent="0.2">
      <c r="A132" s="6"/>
      <c r="B132" s="7" t="s">
        <v>97</v>
      </c>
      <c r="C132" s="11">
        <v>21218</v>
      </c>
      <c r="D132" s="8" t="s">
        <v>11</v>
      </c>
      <c r="E132" s="8">
        <v>200</v>
      </c>
      <c r="F132" s="8" t="s">
        <v>98</v>
      </c>
      <c r="G132" s="9">
        <v>7.15</v>
      </c>
      <c r="H132" s="9">
        <f>ROUND(G132*0.2,2)</f>
        <v>1.43</v>
      </c>
      <c r="I132" s="9">
        <f>G132+H132</f>
        <v>8.58</v>
      </c>
      <c r="J132" s="13"/>
    </row>
    <row r="133" spans="1:10" ht="24" customHeight="1" x14ac:dyDescent="0.2">
      <c r="A133" s="6"/>
      <c r="B133" s="7" t="s">
        <v>99</v>
      </c>
      <c r="C133" s="11">
        <v>22178</v>
      </c>
      <c r="D133" s="8" t="s">
        <v>11</v>
      </c>
      <c r="E133" s="8">
        <v>1</v>
      </c>
      <c r="F133" s="8">
        <v>2012</v>
      </c>
      <c r="G133" s="9">
        <v>2.74</v>
      </c>
      <c r="H133" s="9">
        <f>ROUND(G133*0.2,2)</f>
        <v>0.55000000000000004</v>
      </c>
      <c r="I133" s="9">
        <f>G133+H133</f>
        <v>3.29</v>
      </c>
      <c r="J133" s="13"/>
    </row>
    <row r="134" spans="1:10" ht="24" customHeight="1" x14ac:dyDescent="0.2">
      <c r="A134" s="6"/>
      <c r="B134" s="7" t="s">
        <v>100</v>
      </c>
      <c r="C134" s="11">
        <v>22345</v>
      </c>
      <c r="D134" s="8" t="s">
        <v>11</v>
      </c>
      <c r="E134" s="8">
        <v>2</v>
      </c>
      <c r="F134" s="8">
        <v>2012</v>
      </c>
      <c r="G134" s="9">
        <v>6.59</v>
      </c>
      <c r="H134" s="9">
        <f>ROUND(G134*0.2,2)</f>
        <v>1.32</v>
      </c>
      <c r="I134" s="9">
        <f>G134+H134</f>
        <v>7.91</v>
      </c>
      <c r="J134" s="13"/>
    </row>
    <row r="135" spans="1:10" ht="24" customHeight="1" x14ac:dyDescent="0.2">
      <c r="A135" s="6"/>
      <c r="B135" s="7" t="s">
        <v>101</v>
      </c>
      <c r="C135" s="11">
        <v>22614</v>
      </c>
      <c r="D135" s="8" t="s">
        <v>11</v>
      </c>
      <c r="E135" s="8">
        <v>1</v>
      </c>
      <c r="F135" s="8">
        <v>2012</v>
      </c>
      <c r="G135" s="9">
        <v>3.75</v>
      </c>
      <c r="H135" s="9">
        <f>ROUND(G135*0.2,2)</f>
        <v>0.75</v>
      </c>
      <c r="I135" s="9">
        <f>G135+H135</f>
        <v>4.5</v>
      </c>
      <c r="J135" s="13"/>
    </row>
    <row r="136" spans="1:10" ht="24" customHeight="1" x14ac:dyDescent="0.2">
      <c r="A136" s="6"/>
      <c r="B136" s="7" t="s">
        <v>183</v>
      </c>
      <c r="C136" s="11">
        <v>22617</v>
      </c>
      <c r="D136" s="8" t="s">
        <v>11</v>
      </c>
      <c r="E136" s="8">
        <v>1</v>
      </c>
      <c r="F136" s="10">
        <v>41270</v>
      </c>
      <c r="G136" s="9">
        <v>18.72</v>
      </c>
      <c r="H136" s="9">
        <f>ROUND(G136*0.2,2)</f>
        <v>3.74</v>
      </c>
      <c r="I136" s="9">
        <f>G136+H136</f>
        <v>22.46</v>
      </c>
      <c r="J136" s="13"/>
    </row>
    <row r="137" spans="1:10" ht="24" customHeight="1" x14ac:dyDescent="0.2">
      <c r="A137" s="6"/>
      <c r="B137" s="7" t="s">
        <v>184</v>
      </c>
      <c r="C137" s="11">
        <v>22620</v>
      </c>
      <c r="D137" s="8" t="s">
        <v>11</v>
      </c>
      <c r="E137" s="8">
        <v>2</v>
      </c>
      <c r="F137" s="10">
        <v>41270</v>
      </c>
      <c r="G137" s="9">
        <v>32.5</v>
      </c>
      <c r="H137" s="9">
        <f>ROUND(G137*0.2,2)</f>
        <v>6.5</v>
      </c>
      <c r="I137" s="9">
        <f>G137+H137</f>
        <v>39</v>
      </c>
      <c r="J137" s="13"/>
    </row>
    <row r="138" spans="1:10" ht="24" customHeight="1" x14ac:dyDescent="0.2">
      <c r="A138" s="6"/>
      <c r="B138" s="7" t="s">
        <v>185</v>
      </c>
      <c r="C138" s="11">
        <v>22624</v>
      </c>
      <c r="D138" s="8" t="s">
        <v>11</v>
      </c>
      <c r="E138" s="8">
        <v>1</v>
      </c>
      <c r="F138" s="10">
        <v>41270</v>
      </c>
      <c r="G138" s="9">
        <v>39.39</v>
      </c>
      <c r="H138" s="9">
        <f>ROUND(G138*0.2,2)</f>
        <v>7.88</v>
      </c>
      <c r="I138" s="9">
        <f>G138+H138</f>
        <v>47.27</v>
      </c>
      <c r="J138" s="13"/>
    </row>
    <row r="139" spans="1:10" ht="24" customHeight="1" x14ac:dyDescent="0.2">
      <c r="A139" s="6"/>
      <c r="B139" s="7" t="s">
        <v>186</v>
      </c>
      <c r="C139" s="11">
        <v>22625</v>
      </c>
      <c r="D139" s="8" t="s">
        <v>11</v>
      </c>
      <c r="E139" s="8">
        <v>2</v>
      </c>
      <c r="F139" s="8">
        <v>2012</v>
      </c>
      <c r="G139" s="9">
        <v>16.350000000000001</v>
      </c>
      <c r="H139" s="9">
        <f>ROUND(G139*0.2,2)</f>
        <v>3.27</v>
      </c>
      <c r="I139" s="9">
        <f>G139+H139</f>
        <v>19.62</v>
      </c>
      <c r="J139" s="13"/>
    </row>
    <row r="140" spans="1:10" ht="24" customHeight="1" x14ac:dyDescent="0.2">
      <c r="A140" s="6"/>
      <c r="B140" s="7" t="s">
        <v>102</v>
      </c>
      <c r="C140" s="11">
        <v>22662</v>
      </c>
      <c r="D140" s="8" t="s">
        <v>11</v>
      </c>
      <c r="E140" s="8">
        <v>1</v>
      </c>
      <c r="F140" s="8" t="s">
        <v>103</v>
      </c>
      <c r="G140" s="9">
        <v>37.340000000000003</v>
      </c>
      <c r="H140" s="9">
        <f>ROUND(G140*0.2,2)</f>
        <v>7.47</v>
      </c>
      <c r="I140" s="9">
        <f>G140+H140</f>
        <v>44.81</v>
      </c>
      <c r="J140" s="13"/>
    </row>
    <row r="141" spans="1:10" ht="24" customHeight="1" x14ac:dyDescent="0.2">
      <c r="A141" s="6"/>
      <c r="B141" s="7" t="s">
        <v>104</v>
      </c>
      <c r="C141" s="11">
        <v>22706</v>
      </c>
      <c r="D141" s="8" t="s">
        <v>11</v>
      </c>
      <c r="E141" s="8">
        <v>2</v>
      </c>
      <c r="F141" s="8">
        <v>2013</v>
      </c>
      <c r="G141" s="9">
        <v>24.63</v>
      </c>
      <c r="H141" s="9">
        <f>ROUND(G141*0.2,2)</f>
        <v>4.93</v>
      </c>
      <c r="I141" s="9">
        <f>G141+H141</f>
        <v>29.56</v>
      </c>
      <c r="J141" s="13"/>
    </row>
    <row r="142" spans="1:10" ht="24" customHeight="1" x14ac:dyDescent="0.2">
      <c r="A142" s="6"/>
      <c r="B142" s="7" t="s">
        <v>105</v>
      </c>
      <c r="C142" s="11">
        <v>22707</v>
      </c>
      <c r="D142" s="8" t="s">
        <v>11</v>
      </c>
      <c r="E142" s="8">
        <v>1</v>
      </c>
      <c r="F142" s="8">
        <v>2013</v>
      </c>
      <c r="G142" s="9">
        <v>17.63</v>
      </c>
      <c r="H142" s="9">
        <f>ROUND(G142*0.2,2)</f>
        <v>3.53</v>
      </c>
      <c r="I142" s="9">
        <f>G142+H142</f>
        <v>21.16</v>
      </c>
      <c r="J142" s="13"/>
    </row>
    <row r="143" spans="1:10" ht="24" customHeight="1" x14ac:dyDescent="0.2">
      <c r="A143" s="6"/>
      <c r="B143" s="7" t="s">
        <v>106</v>
      </c>
      <c r="C143" s="11">
        <v>22710</v>
      </c>
      <c r="D143" s="8" t="s">
        <v>11</v>
      </c>
      <c r="E143" s="8">
        <v>1</v>
      </c>
      <c r="F143" s="10">
        <v>41302</v>
      </c>
      <c r="G143" s="9">
        <v>12.67</v>
      </c>
      <c r="H143" s="9">
        <f>ROUND(G143*0.2,2)</f>
        <v>2.5299999999999998</v>
      </c>
      <c r="I143" s="9">
        <f>G143+H143</f>
        <v>15.2</v>
      </c>
      <c r="J143" s="13"/>
    </row>
    <row r="144" spans="1:10" ht="24" customHeight="1" x14ac:dyDescent="0.2">
      <c r="A144" s="6"/>
      <c r="B144" s="7" t="s">
        <v>107</v>
      </c>
      <c r="C144" s="11">
        <v>22713</v>
      </c>
      <c r="D144" s="8" t="s">
        <v>11</v>
      </c>
      <c r="E144" s="8">
        <v>1</v>
      </c>
      <c r="F144" s="10">
        <v>41302</v>
      </c>
      <c r="G144" s="9">
        <v>22.5</v>
      </c>
      <c r="H144" s="9">
        <f>ROUND(G144*0.2,2)</f>
        <v>4.5</v>
      </c>
      <c r="I144" s="9">
        <f>G144+H144</f>
        <v>27</v>
      </c>
      <c r="J144" s="13"/>
    </row>
    <row r="145" spans="1:10" ht="24" customHeight="1" x14ac:dyDescent="0.2">
      <c r="A145" s="6"/>
      <c r="B145" s="7" t="s">
        <v>108</v>
      </c>
      <c r="C145" s="11">
        <v>22720</v>
      </c>
      <c r="D145" s="8" t="s">
        <v>11</v>
      </c>
      <c r="E145" s="8">
        <v>1</v>
      </c>
      <c r="F145" s="10">
        <v>41302</v>
      </c>
      <c r="G145" s="9">
        <v>40</v>
      </c>
      <c r="H145" s="9">
        <f>ROUND(G145*0.2,2)</f>
        <v>8</v>
      </c>
      <c r="I145" s="9">
        <f>G145+H145</f>
        <v>48</v>
      </c>
      <c r="J145" s="13"/>
    </row>
    <row r="146" spans="1:10" ht="24" customHeight="1" x14ac:dyDescent="0.2">
      <c r="A146" s="6"/>
      <c r="B146" s="7" t="s">
        <v>109</v>
      </c>
      <c r="C146" s="11">
        <v>23281</v>
      </c>
      <c r="D146" s="8" t="s">
        <v>110</v>
      </c>
      <c r="E146" s="8">
        <v>8</v>
      </c>
      <c r="F146" s="8" t="s">
        <v>103</v>
      </c>
      <c r="G146" s="9">
        <v>3.31</v>
      </c>
      <c r="H146" s="9">
        <f>ROUND(G146*0.2,2)</f>
        <v>0.66</v>
      </c>
      <c r="I146" s="9">
        <f>G146+H146</f>
        <v>3.97</v>
      </c>
      <c r="J146" s="13"/>
    </row>
    <row r="147" spans="1:10" ht="24" customHeight="1" x14ac:dyDescent="0.2">
      <c r="A147" s="6"/>
      <c r="B147" s="7" t="s">
        <v>109</v>
      </c>
      <c r="C147" s="11">
        <v>23352</v>
      </c>
      <c r="D147" s="8" t="s">
        <v>110</v>
      </c>
      <c r="E147" s="8">
        <v>24</v>
      </c>
      <c r="F147" s="8" t="s">
        <v>103</v>
      </c>
      <c r="G147" s="9">
        <v>3.31</v>
      </c>
      <c r="H147" s="9">
        <f>ROUND(G147*0.2,2)</f>
        <v>0.66</v>
      </c>
      <c r="I147" s="9">
        <f>G147+H147</f>
        <v>3.97</v>
      </c>
      <c r="J147" s="13"/>
    </row>
    <row r="148" spans="1:10" ht="24" customHeight="1" x14ac:dyDescent="0.2">
      <c r="A148" s="6"/>
      <c r="B148" s="7" t="s">
        <v>111</v>
      </c>
      <c r="C148" s="11">
        <v>23458</v>
      </c>
      <c r="D148" s="8" t="s">
        <v>11</v>
      </c>
      <c r="E148" s="8">
        <v>10</v>
      </c>
      <c r="F148" s="8" t="s">
        <v>103</v>
      </c>
      <c r="G148" s="9">
        <v>2.21</v>
      </c>
      <c r="H148" s="9">
        <f>ROUND(G148*0.2,2)</f>
        <v>0.44</v>
      </c>
      <c r="I148" s="9">
        <f>G148+H148</f>
        <v>2.65</v>
      </c>
      <c r="J148" s="13"/>
    </row>
    <row r="149" spans="1:10" ht="24" x14ac:dyDescent="0.2">
      <c r="A149" s="6"/>
      <c r="B149" s="7" t="s">
        <v>112</v>
      </c>
      <c r="C149" s="11">
        <v>23808</v>
      </c>
      <c r="D149" s="8" t="s">
        <v>11</v>
      </c>
      <c r="E149" s="8">
        <v>187</v>
      </c>
      <c r="F149" s="8" t="s">
        <v>103</v>
      </c>
      <c r="G149" s="9">
        <v>0.47</v>
      </c>
      <c r="H149" s="9">
        <f>ROUND(G149*0.2,2)</f>
        <v>0.09</v>
      </c>
      <c r="I149" s="9">
        <f>G149+H149</f>
        <v>0.55999999999999994</v>
      </c>
      <c r="J149" s="13"/>
    </row>
    <row r="150" spans="1:10" ht="24" x14ac:dyDescent="0.2">
      <c r="A150" s="6"/>
      <c r="B150" s="7" t="s">
        <v>113</v>
      </c>
      <c r="C150" s="11">
        <v>24490</v>
      </c>
      <c r="D150" s="8" t="s">
        <v>11</v>
      </c>
      <c r="E150" s="8">
        <v>31</v>
      </c>
      <c r="F150" s="8" t="s">
        <v>114</v>
      </c>
      <c r="G150" s="9">
        <v>1.5</v>
      </c>
      <c r="H150" s="9">
        <f>ROUND(G150*0.2,2)</f>
        <v>0.3</v>
      </c>
      <c r="I150" s="9">
        <f>G150+H150</f>
        <v>1.8</v>
      </c>
      <c r="J150" s="13"/>
    </row>
    <row r="151" spans="1:10" ht="24" x14ac:dyDescent="0.2">
      <c r="A151" s="6"/>
      <c r="B151" s="7" t="s">
        <v>187</v>
      </c>
      <c r="C151" s="11">
        <v>24562</v>
      </c>
      <c r="D151" s="8" t="s">
        <v>11</v>
      </c>
      <c r="E151" s="8">
        <v>6</v>
      </c>
      <c r="F151" s="8" t="s">
        <v>114</v>
      </c>
      <c r="G151" s="9">
        <v>6.06</v>
      </c>
      <c r="H151" s="9">
        <f>ROUND(G151*0.2,2)</f>
        <v>1.21</v>
      </c>
      <c r="I151" s="9">
        <f>G151+H151</f>
        <v>7.27</v>
      </c>
      <c r="J151" s="13"/>
    </row>
    <row r="152" spans="1:10" ht="24" x14ac:dyDescent="0.2">
      <c r="A152" s="6"/>
      <c r="B152" s="7" t="s">
        <v>188</v>
      </c>
      <c r="C152" s="11">
        <v>24563</v>
      </c>
      <c r="D152" s="8" t="s">
        <v>11</v>
      </c>
      <c r="E152" s="8">
        <v>2</v>
      </c>
      <c r="F152" s="8" t="s">
        <v>114</v>
      </c>
      <c r="G152" s="9">
        <v>6.59</v>
      </c>
      <c r="H152" s="9">
        <f>ROUND(G152*0.2,2)</f>
        <v>1.32</v>
      </c>
      <c r="I152" s="9">
        <f>G152+H152</f>
        <v>7.91</v>
      </c>
      <c r="J152" s="13"/>
    </row>
    <row r="153" spans="1:10" ht="24" x14ac:dyDescent="0.2">
      <c r="A153" s="6"/>
      <c r="B153" s="7" t="s">
        <v>115</v>
      </c>
      <c r="C153" s="11">
        <v>24566</v>
      </c>
      <c r="D153" s="8" t="s">
        <v>11</v>
      </c>
      <c r="E153" s="8">
        <v>2</v>
      </c>
      <c r="F153" s="8" t="s">
        <v>114</v>
      </c>
      <c r="G153" s="9">
        <v>8.23</v>
      </c>
      <c r="H153" s="9">
        <f>ROUND(G153*0.2,2)</f>
        <v>1.65</v>
      </c>
      <c r="I153" s="9">
        <f>G153+H153</f>
        <v>9.8800000000000008</v>
      </c>
      <c r="J153" s="13"/>
    </row>
    <row r="154" spans="1:10" ht="36" x14ac:dyDescent="0.2">
      <c r="A154" s="6"/>
      <c r="B154" s="7" t="s">
        <v>116</v>
      </c>
      <c r="C154" s="11">
        <v>24697</v>
      </c>
      <c r="D154" s="8" t="s">
        <v>11</v>
      </c>
      <c r="E154" s="8">
        <v>2</v>
      </c>
      <c r="F154" s="8" t="s">
        <v>114</v>
      </c>
      <c r="G154" s="9">
        <v>16.46</v>
      </c>
      <c r="H154" s="9">
        <f>ROUND(G154*0.2,2)</f>
        <v>3.29</v>
      </c>
      <c r="I154" s="9">
        <f>G154+H154</f>
        <v>19.75</v>
      </c>
      <c r="J154" s="13"/>
    </row>
    <row r="155" spans="1:10" ht="60" x14ac:dyDescent="0.2">
      <c r="A155" s="6"/>
      <c r="B155" s="7" t="s">
        <v>117</v>
      </c>
      <c r="C155" s="11">
        <v>25239</v>
      </c>
      <c r="D155" s="8" t="s">
        <v>11</v>
      </c>
      <c r="E155" s="8">
        <v>2</v>
      </c>
      <c r="F155" s="8" t="s">
        <v>114</v>
      </c>
      <c r="G155" s="9">
        <v>54.88</v>
      </c>
      <c r="H155" s="9">
        <f>ROUND(G155*0.2,2)</f>
        <v>10.98</v>
      </c>
      <c r="I155" s="9">
        <f>G155+H155</f>
        <v>65.86</v>
      </c>
      <c r="J155" s="13"/>
    </row>
    <row r="156" spans="1:10" ht="24" customHeight="1" x14ac:dyDescent="0.2">
      <c r="A156" s="6"/>
      <c r="B156" s="7" t="s">
        <v>118</v>
      </c>
      <c r="C156" s="11">
        <v>25303</v>
      </c>
      <c r="D156" s="8" t="s">
        <v>11</v>
      </c>
      <c r="E156" s="8">
        <v>1</v>
      </c>
      <c r="F156" s="8" t="s">
        <v>114</v>
      </c>
      <c r="G156" s="9">
        <v>520.26</v>
      </c>
      <c r="H156" s="9">
        <f>ROUND(G156*0.2,2)</f>
        <v>104.05</v>
      </c>
      <c r="I156" s="9">
        <f>G156+H156</f>
        <v>624.30999999999995</v>
      </c>
      <c r="J156" s="13"/>
    </row>
    <row r="157" spans="1:10" ht="24" customHeight="1" x14ac:dyDescent="0.2">
      <c r="A157" s="6"/>
      <c r="B157" s="7" t="s">
        <v>119</v>
      </c>
      <c r="C157" s="11">
        <v>25696</v>
      </c>
      <c r="D157" s="8" t="s">
        <v>11</v>
      </c>
      <c r="E157" s="8">
        <v>4</v>
      </c>
      <c r="F157" s="8">
        <v>2014</v>
      </c>
      <c r="G157" s="9">
        <v>1.94</v>
      </c>
      <c r="H157" s="9">
        <f>ROUND(G157*0.2,2)</f>
        <v>0.39</v>
      </c>
      <c r="I157" s="9">
        <f>G157+H157</f>
        <v>2.33</v>
      </c>
      <c r="J157" s="13"/>
    </row>
    <row r="158" spans="1:10" ht="24" customHeight="1" x14ac:dyDescent="0.2">
      <c r="A158" s="6"/>
      <c r="B158" s="7" t="s">
        <v>189</v>
      </c>
      <c r="C158" s="11">
        <v>25767</v>
      </c>
      <c r="D158" s="8" t="s">
        <v>11</v>
      </c>
      <c r="E158" s="8">
        <v>80</v>
      </c>
      <c r="F158" s="8">
        <v>2014</v>
      </c>
      <c r="G158" s="9">
        <v>0.13</v>
      </c>
      <c r="H158" s="9">
        <f>ROUND(G158*0.2,2)</f>
        <v>0.03</v>
      </c>
      <c r="I158" s="9">
        <f>G158+H158</f>
        <v>0.16</v>
      </c>
      <c r="J158" s="13"/>
    </row>
    <row r="159" spans="1:10" ht="24" customHeight="1" x14ac:dyDescent="0.2">
      <c r="A159" s="6"/>
      <c r="B159" s="7" t="s">
        <v>120</v>
      </c>
      <c r="C159" s="11">
        <v>25799</v>
      </c>
      <c r="D159" s="8" t="s">
        <v>11</v>
      </c>
      <c r="E159" s="8">
        <v>1</v>
      </c>
      <c r="F159" s="8" t="s">
        <v>114</v>
      </c>
      <c r="G159" s="9">
        <v>15.37</v>
      </c>
      <c r="H159" s="9">
        <f>ROUND(G159*0.2,2)</f>
        <v>3.07</v>
      </c>
      <c r="I159" s="9">
        <f>G159+H159</f>
        <v>18.439999999999998</v>
      </c>
      <c r="J159" s="13"/>
    </row>
    <row r="160" spans="1:10" ht="24" customHeight="1" x14ac:dyDescent="0.2">
      <c r="A160" s="6"/>
      <c r="B160" s="7" t="s">
        <v>121</v>
      </c>
      <c r="C160" s="11">
        <v>25815</v>
      </c>
      <c r="D160" s="8" t="s">
        <v>11</v>
      </c>
      <c r="E160" s="8">
        <v>4</v>
      </c>
      <c r="F160" s="8" t="s">
        <v>114</v>
      </c>
      <c r="G160" s="9">
        <v>24.14</v>
      </c>
      <c r="H160" s="9">
        <f>ROUND(G160*0.2,2)</f>
        <v>4.83</v>
      </c>
      <c r="I160" s="9">
        <f>G160+H160</f>
        <v>28.97</v>
      </c>
      <c r="J160" s="13"/>
    </row>
    <row r="161" spans="1:10" ht="36" x14ac:dyDescent="0.2">
      <c r="A161" s="6"/>
      <c r="B161" s="7" t="s">
        <v>190</v>
      </c>
      <c r="C161" s="11">
        <v>26030</v>
      </c>
      <c r="D161" s="8" t="s">
        <v>11</v>
      </c>
      <c r="E161" s="8">
        <v>1</v>
      </c>
      <c r="F161" s="10">
        <v>41902</v>
      </c>
      <c r="G161" s="9">
        <v>366.67</v>
      </c>
      <c r="H161" s="9">
        <f>ROUND(G161*0.2,2)</f>
        <v>73.33</v>
      </c>
      <c r="I161" s="9">
        <f>G161+H161</f>
        <v>440</v>
      </c>
      <c r="J161" s="13"/>
    </row>
    <row r="162" spans="1:10" ht="24" customHeight="1" x14ac:dyDescent="0.2">
      <c r="A162" s="6"/>
      <c r="B162" s="7" t="s">
        <v>191</v>
      </c>
      <c r="C162" s="11">
        <v>26141</v>
      </c>
      <c r="D162" s="8" t="s">
        <v>11</v>
      </c>
      <c r="E162" s="8">
        <v>180</v>
      </c>
      <c r="F162" s="8">
        <v>2014</v>
      </c>
      <c r="G162" s="9">
        <v>0.13</v>
      </c>
      <c r="H162" s="9">
        <f>ROUND(G162*0.2,2)</f>
        <v>0.03</v>
      </c>
      <c r="I162" s="9">
        <f>G162+H162</f>
        <v>0.16</v>
      </c>
      <c r="J162" s="13"/>
    </row>
    <row r="163" spans="1:10" ht="24" customHeight="1" x14ac:dyDescent="0.2">
      <c r="A163" s="6"/>
      <c r="B163" s="7" t="s">
        <v>192</v>
      </c>
      <c r="C163" s="11">
        <v>26637</v>
      </c>
      <c r="D163" s="8" t="s">
        <v>11</v>
      </c>
      <c r="E163" s="8">
        <v>6</v>
      </c>
      <c r="F163" s="8">
        <v>2015</v>
      </c>
      <c r="G163" s="9">
        <v>0.28999999999999998</v>
      </c>
      <c r="H163" s="9">
        <f>ROUND(G163*0.2,2)</f>
        <v>0.06</v>
      </c>
      <c r="I163" s="9">
        <f>G163+H163</f>
        <v>0.35</v>
      </c>
      <c r="J163" s="13"/>
    </row>
    <row r="164" spans="1:10" ht="24" customHeight="1" x14ac:dyDescent="0.2">
      <c r="A164" s="6"/>
      <c r="B164" s="7" t="s">
        <v>193</v>
      </c>
      <c r="C164" s="11">
        <v>26960</v>
      </c>
      <c r="D164" s="8" t="s">
        <v>11</v>
      </c>
      <c r="E164" s="8">
        <v>1</v>
      </c>
      <c r="F164" s="10">
        <v>42144</v>
      </c>
      <c r="G164" s="9">
        <v>3</v>
      </c>
      <c r="H164" s="9">
        <f>ROUND(G164*0.2,2)</f>
        <v>0.6</v>
      </c>
      <c r="I164" s="9">
        <f>G164+H164</f>
        <v>3.6</v>
      </c>
      <c r="J164" s="13"/>
    </row>
    <row r="165" spans="1:10" ht="24" customHeight="1" x14ac:dyDescent="0.2">
      <c r="A165" s="6"/>
      <c r="B165" s="7" t="s">
        <v>194</v>
      </c>
      <c r="C165" s="11">
        <v>27092</v>
      </c>
      <c r="D165" s="8" t="s">
        <v>11</v>
      </c>
      <c r="E165" s="8">
        <v>1</v>
      </c>
      <c r="F165" s="10">
        <v>42199</v>
      </c>
      <c r="G165" s="9">
        <v>142.09</v>
      </c>
      <c r="H165" s="9">
        <f>ROUND(G165*0.2,2)</f>
        <v>28.42</v>
      </c>
      <c r="I165" s="9">
        <f>G165+H165</f>
        <v>170.51</v>
      </c>
      <c r="J165" s="13"/>
    </row>
    <row r="166" spans="1:10" ht="24" customHeight="1" x14ac:dyDescent="0.2">
      <c r="A166" s="6"/>
      <c r="B166" s="7" t="s">
        <v>195</v>
      </c>
      <c r="C166" s="11">
        <v>27131</v>
      </c>
      <c r="D166" s="8" t="s">
        <v>11</v>
      </c>
      <c r="E166" s="8">
        <v>18</v>
      </c>
      <c r="F166" s="8">
        <v>2015</v>
      </c>
      <c r="G166" s="9">
        <v>0.25</v>
      </c>
      <c r="H166" s="9">
        <f>ROUND(G166*0.2,2)</f>
        <v>0.05</v>
      </c>
      <c r="I166" s="9">
        <f>G166+H166</f>
        <v>0.3</v>
      </c>
      <c r="J166" s="13"/>
    </row>
    <row r="167" spans="1:10" ht="24" customHeight="1" x14ac:dyDescent="0.2">
      <c r="A167" s="6"/>
      <c r="B167" s="7" t="s">
        <v>196</v>
      </c>
      <c r="C167" s="11">
        <v>29712</v>
      </c>
      <c r="D167" s="8" t="s">
        <v>11</v>
      </c>
      <c r="E167" s="8">
        <v>1</v>
      </c>
      <c r="F167" s="8">
        <v>2017</v>
      </c>
      <c r="G167" s="9">
        <v>0.34</v>
      </c>
      <c r="H167" s="9">
        <f>ROUND(G167*0.2,2)</f>
        <v>7.0000000000000007E-2</v>
      </c>
      <c r="I167" s="9">
        <f>G167+H167</f>
        <v>0.41000000000000003</v>
      </c>
      <c r="J167" s="13"/>
    </row>
    <row r="168" spans="1:10" ht="24" customHeight="1" x14ac:dyDescent="0.2">
      <c r="A168" s="6"/>
      <c r="B168" s="7" t="s">
        <v>197</v>
      </c>
      <c r="C168" s="11">
        <v>31693</v>
      </c>
      <c r="D168" s="8" t="s">
        <v>11</v>
      </c>
      <c r="E168" s="8">
        <v>2</v>
      </c>
      <c r="F168" s="10">
        <v>43257</v>
      </c>
      <c r="G168" s="9">
        <v>14.4</v>
      </c>
      <c r="H168" s="9">
        <f>ROUND(G168*0.2,2)</f>
        <v>2.88</v>
      </c>
      <c r="I168" s="9">
        <f>G168+H168</f>
        <v>17.28</v>
      </c>
      <c r="J168" s="13"/>
    </row>
    <row r="169" spans="1:10" ht="24" customHeight="1" x14ac:dyDescent="0.2">
      <c r="A169" s="6"/>
      <c r="B169" s="7" t="s">
        <v>197</v>
      </c>
      <c r="C169" s="11">
        <v>31693</v>
      </c>
      <c r="D169" s="8" t="s">
        <v>11</v>
      </c>
      <c r="E169" s="8">
        <v>4</v>
      </c>
      <c r="F169" s="8">
        <v>2018</v>
      </c>
      <c r="G169" s="9">
        <v>3.36</v>
      </c>
      <c r="H169" s="9">
        <f>ROUND(G169*0.2,2)</f>
        <v>0.67</v>
      </c>
      <c r="I169" s="9">
        <f>G169+H169</f>
        <v>4.03</v>
      </c>
      <c r="J169" s="13"/>
    </row>
    <row r="170" spans="1:10" ht="24" customHeight="1" x14ac:dyDescent="0.2">
      <c r="A170" s="6"/>
      <c r="B170" s="7" t="s">
        <v>122</v>
      </c>
      <c r="C170" s="11">
        <v>35770</v>
      </c>
      <c r="D170" s="8" t="s">
        <v>11</v>
      </c>
      <c r="E170" s="8">
        <v>1</v>
      </c>
      <c r="F170" s="10">
        <v>44347</v>
      </c>
      <c r="G170" s="9">
        <v>3.33</v>
      </c>
      <c r="H170" s="9">
        <f>ROUND(G170*0.2,2)</f>
        <v>0.67</v>
      </c>
      <c r="I170" s="9">
        <f>G170+H170</f>
        <v>4</v>
      </c>
      <c r="J170" s="13"/>
    </row>
    <row r="171" spans="1:10" ht="24" customHeight="1" x14ac:dyDescent="0.2">
      <c r="A171" s="6"/>
      <c r="B171" s="7" t="s">
        <v>123</v>
      </c>
      <c r="C171" s="11">
        <v>35771</v>
      </c>
      <c r="D171" s="8" t="s">
        <v>11</v>
      </c>
      <c r="E171" s="8">
        <v>1</v>
      </c>
      <c r="F171" s="10">
        <v>44347</v>
      </c>
      <c r="G171" s="9">
        <v>10</v>
      </c>
      <c r="H171" s="9">
        <f>ROUND(G171*0.2,2)</f>
        <v>2</v>
      </c>
      <c r="I171" s="9">
        <f>G171+H171</f>
        <v>12</v>
      </c>
      <c r="J171" s="13"/>
    </row>
    <row r="172" spans="1:10" ht="24" customHeight="1" x14ac:dyDescent="0.2">
      <c r="A172" s="6"/>
      <c r="B172" s="7" t="s">
        <v>124</v>
      </c>
      <c r="C172" s="11">
        <v>35772</v>
      </c>
      <c r="D172" s="8" t="s">
        <v>11</v>
      </c>
      <c r="E172" s="8">
        <v>1</v>
      </c>
      <c r="F172" s="10">
        <v>44347</v>
      </c>
      <c r="G172" s="9">
        <v>5.83</v>
      </c>
      <c r="H172" s="9">
        <f>ROUND(G172*0.2,2)</f>
        <v>1.17</v>
      </c>
      <c r="I172" s="9">
        <f>G172+H172</f>
        <v>7</v>
      </c>
      <c r="J172" s="13"/>
    </row>
    <row r="173" spans="1:10" ht="24" customHeight="1" x14ac:dyDescent="0.2">
      <c r="A173" s="6"/>
      <c r="B173" s="7" t="s">
        <v>125</v>
      </c>
      <c r="C173" s="11">
        <v>35773</v>
      </c>
      <c r="D173" s="8" t="s">
        <v>11</v>
      </c>
      <c r="E173" s="8">
        <v>1</v>
      </c>
      <c r="F173" s="10">
        <v>44347</v>
      </c>
      <c r="G173" s="9">
        <v>3.33</v>
      </c>
      <c r="H173" s="9">
        <f>ROUND(G173*0.2,2)</f>
        <v>0.67</v>
      </c>
      <c r="I173" s="9">
        <f>G173+H173</f>
        <v>4</v>
      </c>
      <c r="J173" s="13"/>
    </row>
    <row r="174" spans="1:10" ht="24" x14ac:dyDescent="0.2">
      <c r="A174" s="6"/>
      <c r="B174" s="7" t="s">
        <v>126</v>
      </c>
      <c r="C174" s="11">
        <v>35774</v>
      </c>
      <c r="D174" s="8" t="s">
        <v>11</v>
      </c>
      <c r="E174" s="8">
        <v>2</v>
      </c>
      <c r="F174" s="10">
        <v>44347</v>
      </c>
      <c r="G174" s="9">
        <v>10</v>
      </c>
      <c r="H174" s="9">
        <f>ROUND(G174*0.2,2)</f>
        <v>2</v>
      </c>
      <c r="I174" s="9">
        <f>G174+H174</f>
        <v>12</v>
      </c>
      <c r="J174" s="13"/>
    </row>
    <row r="175" spans="1:10" ht="24" x14ac:dyDescent="0.2">
      <c r="A175" s="6"/>
      <c r="B175" s="7" t="s">
        <v>126</v>
      </c>
      <c r="C175" s="11">
        <v>35775</v>
      </c>
      <c r="D175" s="8" t="s">
        <v>11</v>
      </c>
      <c r="E175" s="8">
        <v>1</v>
      </c>
      <c r="F175" s="10">
        <v>44347</v>
      </c>
      <c r="G175" s="9">
        <v>10</v>
      </c>
      <c r="H175" s="9">
        <f>ROUND(G175*0.2,2)</f>
        <v>2</v>
      </c>
      <c r="I175" s="9">
        <f>G175+H175</f>
        <v>12</v>
      </c>
      <c r="J175" s="13"/>
    </row>
    <row r="176" spans="1:10" ht="24" x14ac:dyDescent="0.2">
      <c r="A176" s="6"/>
      <c r="B176" s="7" t="s">
        <v>127</v>
      </c>
      <c r="C176" s="11">
        <v>35776</v>
      </c>
      <c r="D176" s="8" t="s">
        <v>11</v>
      </c>
      <c r="E176" s="8">
        <v>2</v>
      </c>
      <c r="F176" s="10">
        <v>44347</v>
      </c>
      <c r="G176" s="9">
        <v>10</v>
      </c>
      <c r="H176" s="9">
        <f>ROUND(G176*0.2,2)</f>
        <v>2</v>
      </c>
      <c r="I176" s="9">
        <f>G176+H176</f>
        <v>12</v>
      </c>
      <c r="J176" s="13"/>
    </row>
    <row r="177" spans="1:10" ht="24" x14ac:dyDescent="0.2">
      <c r="A177" s="6"/>
      <c r="B177" s="7" t="s">
        <v>128</v>
      </c>
      <c r="C177" s="11">
        <v>35777</v>
      </c>
      <c r="D177" s="8" t="s">
        <v>11</v>
      </c>
      <c r="E177" s="8">
        <v>2</v>
      </c>
      <c r="F177" s="10">
        <v>44347</v>
      </c>
      <c r="G177" s="9">
        <v>10</v>
      </c>
      <c r="H177" s="9">
        <f>ROUND(G177*0.2,2)</f>
        <v>2</v>
      </c>
      <c r="I177" s="9">
        <f>G177+H177</f>
        <v>12</v>
      </c>
      <c r="J177" s="13"/>
    </row>
    <row r="178" spans="1:10" ht="24" customHeight="1" x14ac:dyDescent="0.2">
      <c r="A178" s="6"/>
      <c r="B178" s="7" t="s">
        <v>129</v>
      </c>
      <c r="C178" s="11">
        <v>35779</v>
      </c>
      <c r="D178" s="8" t="s">
        <v>11</v>
      </c>
      <c r="E178" s="8">
        <v>1</v>
      </c>
      <c r="F178" s="8">
        <v>2021</v>
      </c>
      <c r="G178" s="9">
        <v>17.329999999999998</v>
      </c>
      <c r="H178" s="9">
        <f>ROUND(G178*0.2,2)</f>
        <v>3.47</v>
      </c>
      <c r="I178" s="9">
        <f>G178+H178</f>
        <v>20.799999999999997</v>
      </c>
      <c r="J178" s="13"/>
    </row>
    <row r="179" spans="1:10" ht="24" customHeight="1" x14ac:dyDescent="0.2">
      <c r="A179" s="6"/>
      <c r="B179" s="7" t="s">
        <v>130</v>
      </c>
      <c r="C179" s="11">
        <v>35781</v>
      </c>
      <c r="D179" s="8" t="s">
        <v>11</v>
      </c>
      <c r="E179" s="8">
        <v>2</v>
      </c>
      <c r="F179" s="8">
        <v>2021</v>
      </c>
      <c r="G179" s="9">
        <v>48.44</v>
      </c>
      <c r="H179" s="9">
        <f>ROUND(G179*0.2,2)</f>
        <v>9.69</v>
      </c>
      <c r="I179" s="9">
        <f>G179+H179</f>
        <v>58.129999999999995</v>
      </c>
      <c r="J179" s="13"/>
    </row>
    <row r="180" spans="1:10" ht="36" x14ac:dyDescent="0.2">
      <c r="A180" s="6"/>
      <c r="B180" s="7" t="s">
        <v>198</v>
      </c>
      <c r="C180" s="11">
        <v>36127</v>
      </c>
      <c r="D180" s="8" t="s">
        <v>11</v>
      </c>
      <c r="E180" s="8">
        <v>1</v>
      </c>
      <c r="F180" s="10">
        <v>44442</v>
      </c>
      <c r="G180" s="9">
        <v>58.33</v>
      </c>
      <c r="H180" s="9">
        <f>ROUND(G180*0.2,2)</f>
        <v>11.67</v>
      </c>
      <c r="I180" s="9">
        <f>G180+H180</f>
        <v>70</v>
      </c>
      <c r="J180" s="13"/>
    </row>
    <row r="181" spans="1:10" ht="24" x14ac:dyDescent="0.2">
      <c r="A181" s="6"/>
      <c r="B181" s="7" t="s">
        <v>152</v>
      </c>
      <c r="C181" s="11">
        <v>40087</v>
      </c>
      <c r="D181" s="11" t="s">
        <v>11</v>
      </c>
      <c r="E181" s="11">
        <v>5</v>
      </c>
      <c r="F181" s="12">
        <v>41904</v>
      </c>
      <c r="G181" s="9">
        <v>42.5</v>
      </c>
      <c r="H181" s="9">
        <f>ROUND(G181*0.2,2)</f>
        <v>8.5</v>
      </c>
      <c r="I181" s="9">
        <f>G181+H181</f>
        <v>51</v>
      </c>
      <c r="J181" s="13" t="s">
        <v>156</v>
      </c>
    </row>
    <row r="182" spans="1:10" ht="24" x14ac:dyDescent="0.2">
      <c r="A182" s="6"/>
      <c r="B182" s="7" t="s">
        <v>131</v>
      </c>
      <c r="C182" s="11" t="s">
        <v>132</v>
      </c>
      <c r="D182" s="8" t="s">
        <v>48</v>
      </c>
      <c r="E182" s="8">
        <v>28</v>
      </c>
      <c r="F182" s="8">
        <v>2011</v>
      </c>
      <c r="G182" s="9">
        <v>1.1100000000000001</v>
      </c>
      <c r="H182" s="9">
        <f>ROUND(G182*0.2,2)</f>
        <v>0.22</v>
      </c>
      <c r="I182" s="9">
        <f>G182+H182</f>
        <v>1.33</v>
      </c>
      <c r="J182" s="13"/>
    </row>
    <row r="183" spans="1:10" ht="38.25" x14ac:dyDescent="0.2">
      <c r="A183" s="6"/>
      <c r="B183" s="7" t="s">
        <v>134</v>
      </c>
      <c r="C183" s="11" t="s">
        <v>199</v>
      </c>
      <c r="D183" s="11" t="s">
        <v>11</v>
      </c>
      <c r="E183" s="11">
        <v>1</v>
      </c>
      <c r="F183" s="12" t="s">
        <v>133</v>
      </c>
      <c r="G183" s="9">
        <v>46</v>
      </c>
      <c r="H183" s="9">
        <f>ROUND(G183*0.2,2)</f>
        <v>9.1999999999999993</v>
      </c>
      <c r="I183" s="9">
        <f>G183+H183</f>
        <v>55.2</v>
      </c>
      <c r="J183" s="13" t="s">
        <v>156</v>
      </c>
    </row>
    <row r="184" spans="1:10" ht="24" x14ac:dyDescent="0.2">
      <c r="A184" s="6"/>
      <c r="B184" s="7" t="s">
        <v>200</v>
      </c>
      <c r="C184" s="11" t="s">
        <v>201</v>
      </c>
      <c r="D184" s="8" t="s">
        <v>11</v>
      </c>
      <c r="E184" s="8">
        <v>1</v>
      </c>
      <c r="F184" s="8">
        <v>2014</v>
      </c>
      <c r="G184" s="9">
        <v>16.66</v>
      </c>
      <c r="H184" s="9">
        <f>ROUND(G184*0.2,2)</f>
        <v>3.33</v>
      </c>
      <c r="I184" s="9">
        <f>G184+H184</f>
        <v>19.990000000000002</v>
      </c>
      <c r="J184" s="13"/>
    </row>
    <row r="185" spans="1:10" ht="24" x14ac:dyDescent="0.2">
      <c r="A185" s="6"/>
      <c r="B185" s="7" t="s">
        <v>202</v>
      </c>
      <c r="C185" s="11" t="s">
        <v>203</v>
      </c>
      <c r="D185" s="8" t="s">
        <v>11</v>
      </c>
      <c r="E185" s="8">
        <v>2</v>
      </c>
      <c r="F185" s="10">
        <v>43738</v>
      </c>
      <c r="G185" s="9">
        <v>5</v>
      </c>
      <c r="H185" s="9">
        <f>ROUND(G185*0.2,2)</f>
        <v>1</v>
      </c>
      <c r="I185" s="9">
        <f>G185+H185</f>
        <v>6</v>
      </c>
      <c r="J185" s="13"/>
    </row>
    <row r="186" spans="1:10" ht="24" x14ac:dyDescent="0.2">
      <c r="A186" s="6"/>
      <c r="B186" s="7" t="s">
        <v>204</v>
      </c>
      <c r="C186" s="11" t="s">
        <v>205</v>
      </c>
      <c r="D186" s="8" t="s">
        <v>11</v>
      </c>
      <c r="E186" s="8">
        <v>1</v>
      </c>
      <c r="F186" s="10">
        <v>43738</v>
      </c>
      <c r="G186" s="9">
        <v>17.5</v>
      </c>
      <c r="H186" s="9">
        <f>ROUND(G186*0.2,2)</f>
        <v>3.5</v>
      </c>
      <c r="I186" s="9">
        <f>G186+H186</f>
        <v>21</v>
      </c>
      <c r="J186" s="13"/>
    </row>
    <row r="187" spans="1:10" ht="36" x14ac:dyDescent="0.2">
      <c r="A187" s="6"/>
      <c r="B187" s="7" t="s">
        <v>148</v>
      </c>
      <c r="C187" s="11" t="s">
        <v>147</v>
      </c>
      <c r="D187" s="11" t="s">
        <v>11</v>
      </c>
      <c r="E187" s="11">
        <v>1</v>
      </c>
      <c r="F187" s="12">
        <v>41271</v>
      </c>
      <c r="G187" s="9">
        <v>152</v>
      </c>
      <c r="H187" s="9">
        <f>ROUND(G187*0.2,2)</f>
        <v>30.4</v>
      </c>
      <c r="I187" s="9">
        <f>G187+H187</f>
        <v>182.4</v>
      </c>
      <c r="J187" s="13" t="s">
        <v>206</v>
      </c>
    </row>
    <row r="188" spans="1:10" ht="48" x14ac:dyDescent="0.2">
      <c r="A188" s="6"/>
      <c r="B188" s="7" t="s">
        <v>143</v>
      </c>
      <c r="C188" s="11" t="s">
        <v>146</v>
      </c>
      <c r="D188" s="11" t="s">
        <v>11</v>
      </c>
      <c r="E188" s="11">
        <v>1</v>
      </c>
      <c r="F188" s="12">
        <v>41463</v>
      </c>
      <c r="G188" s="9">
        <v>156.59</v>
      </c>
      <c r="H188" s="9">
        <f>ROUND(G188*0.2,2)</f>
        <v>31.32</v>
      </c>
      <c r="I188" s="9">
        <f>G188+H188</f>
        <v>187.91</v>
      </c>
      <c r="J188" s="13" t="s">
        <v>156</v>
      </c>
    </row>
    <row r="189" spans="1:10" ht="48" x14ac:dyDescent="0.2">
      <c r="A189" s="6"/>
      <c r="B189" s="7" t="s">
        <v>143</v>
      </c>
      <c r="C189" s="11" t="s">
        <v>145</v>
      </c>
      <c r="D189" s="11" t="s">
        <v>11</v>
      </c>
      <c r="E189" s="11">
        <v>1</v>
      </c>
      <c r="F189" s="12">
        <v>41463</v>
      </c>
      <c r="G189" s="9">
        <v>156.59</v>
      </c>
      <c r="H189" s="9">
        <f>ROUND(G189*0.2,2)</f>
        <v>31.32</v>
      </c>
      <c r="I189" s="9">
        <f>G189+H189</f>
        <v>187.91</v>
      </c>
      <c r="J189" s="13" t="s">
        <v>207</v>
      </c>
    </row>
    <row r="190" spans="1:10" ht="48" x14ac:dyDescent="0.2">
      <c r="A190" s="6"/>
      <c r="B190" s="7" t="s">
        <v>143</v>
      </c>
      <c r="C190" s="11" t="s">
        <v>144</v>
      </c>
      <c r="D190" s="11" t="s">
        <v>11</v>
      </c>
      <c r="E190" s="11">
        <v>1</v>
      </c>
      <c r="F190" s="12">
        <v>41463</v>
      </c>
      <c r="G190" s="9">
        <v>156.59</v>
      </c>
      <c r="H190" s="9">
        <f>ROUND(G190*0.2,2)</f>
        <v>31.32</v>
      </c>
      <c r="I190" s="9">
        <f>G190+H190</f>
        <v>187.91</v>
      </c>
      <c r="J190" s="13" t="s">
        <v>207</v>
      </c>
    </row>
    <row r="191" spans="1:10" ht="48" x14ac:dyDescent="0.2">
      <c r="A191" s="6"/>
      <c r="B191" s="7" t="s">
        <v>143</v>
      </c>
      <c r="C191" s="11" t="s">
        <v>142</v>
      </c>
      <c r="D191" s="11" t="s">
        <v>11</v>
      </c>
      <c r="E191" s="11">
        <v>1</v>
      </c>
      <c r="F191" s="12">
        <v>41463</v>
      </c>
      <c r="G191" s="9">
        <v>156.59</v>
      </c>
      <c r="H191" s="9">
        <f>ROUND(G191*0.2,2)</f>
        <v>31.32</v>
      </c>
      <c r="I191" s="9">
        <f>G191+H191</f>
        <v>187.91</v>
      </c>
      <c r="J191" s="13" t="s">
        <v>156</v>
      </c>
    </row>
  </sheetData>
  <autoFilter ref="A4:J191" xr:uid="{00000000-0009-0000-0000-000000000000}">
    <sortState xmlns:xlrd2="http://schemas.microsoft.com/office/spreadsheetml/2017/richdata2" ref="A5:J191">
      <sortCondition ref="C4:C191"/>
    </sortState>
  </autoFilter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ТМЦ</vt:lpstr>
      <vt:lpstr>'Прейскурант ТМЦ'!Область_печати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 Федюкович</cp:lastModifiedBy>
  <dcterms:created xsi:type="dcterms:W3CDTF">2024-06-21T09:01:59Z</dcterms:created>
  <dcterms:modified xsi:type="dcterms:W3CDTF">2024-11-18T10:29:43Z</dcterms:modified>
</cp:coreProperties>
</file>